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29.png" ContentType="image/png"/>
  <Override PartName="/xl/media/image28.png" ContentType="image/png"/>
  <Override PartName="/xl/media/image27.png" ContentType="image/png"/>
  <Override PartName="/xl/media/image26.png" ContentType="image/png"/>
  <Override PartName="/xl/media/image25.png" ContentType="image/png"/>
  <Override PartName="/xl/media/image24.png" ContentType="image/png"/>
  <Override PartName="/xl/media/image23.png" ContentType="image/png"/>
  <Override PartName="/xl/media/image22.png" ContentType="image/png"/>
  <Override PartName="/xl/media/image21.png" ContentType="image/png"/>
  <Override PartName="/xl/media/image18.png" ContentType="image/png"/>
  <Override PartName="/xl/media/image9.png" ContentType="image/png"/>
  <Override PartName="/xl/media/image20.png" ContentType="image/png"/>
  <Override PartName="/xl/media/image8.png" ContentType="image/png"/>
  <Override PartName="/xl/media/image17.png" ContentType="image/png"/>
  <Override PartName="/xl/media/image12.png" ContentType="image/png"/>
  <Override PartName="/xl/media/image35.png" ContentType="image/png"/>
  <Override PartName="/xl/media/image3.png" ContentType="image/png"/>
  <Override PartName="/xl/media/image13.png" ContentType="image/png"/>
  <Override PartName="/xl/media/image36.png" ContentType="image/png"/>
  <Override PartName="/xl/media/image4.png" ContentType="image/png"/>
  <Override PartName="/xl/media/image30.png" ContentType="image/png"/>
  <Override PartName="/xl/media/image31.png" ContentType="image/png"/>
  <Override PartName="/xl/media/image32.png" ContentType="image/png"/>
  <Override PartName="/xl/media/image11.png" ContentType="image/png"/>
  <Override PartName="/xl/media/image2.png" ContentType="image/png"/>
  <Override PartName="/xl/media/image34.png" ContentType="image/png"/>
  <Override PartName="/xl/media/image7.png" ContentType="image/png"/>
  <Override PartName="/xl/media/image16.png" ContentType="image/png"/>
  <Override PartName="/xl/media/image10.png" ContentType="image/png"/>
  <Override PartName="/xl/media/image1.png" ContentType="image/png"/>
  <Override PartName="/xl/media/image33.png" ContentType="image/png"/>
  <Override PartName="/xl/media/image38.png" ContentType="image/png"/>
  <Override PartName="/xl/media/image6.png" ContentType="image/png"/>
  <Override PartName="/xl/media/image15.png" ContentType="image/png"/>
  <Override PartName="/xl/media/image37.png" ContentType="image/png"/>
  <Override PartName="/xl/media/image5.png" ContentType="image/png"/>
  <Override PartName="/xl/media/image14.png" ContentType="image/png"/>
  <Override PartName="/xl/media/image19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ice List" sheetId="1" state="visible" r:id="rId3"/>
    <sheet name="TF Profiles" sheetId="2" state="visible" r:id="rId4"/>
    <sheet name="Fire Retardant" sheetId="3" state="visible" r:id="rId5"/>
  </sheets>
  <definedNames>
    <definedName function="false" hidden="false" localSheetId="0" name="_xlnm.Print_Titles" vbProcedure="false">'Price List'!$5:$5</definedName>
    <definedName function="false" hidden="true" localSheetId="0" name="_xlnm._FilterDatabase" vbProcedure="false">'Price List'!$A$5:$U$101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<sst xmlns="http://schemas.openxmlformats.org/spreadsheetml/2006/main" count="1482" uniqueCount="632">
  <si>
    <t xml:space="preserve">Timber Focus Ltd – Timber Cladding Prices UK</t>
  </si>
  <si>
    <t xml:space="preserve">Indicative project prices, valid until 31 March 2027. Prices per linear metre (or per bundle for shingles), excluding VAT unless stated. Treatment and finish columns are add-ons to the base price. Final prices confirmed on quotation.</t>
  </si>
  <si>
    <t xml:space="preserve">timberfocus.com  •  Project pricing  •  Site visits  •  Kiln drying  •  Precision machining  •  Factory painting  •  Preservative &amp; fire-retardant treatment</t>
  </si>
  <si>
    <t xml:space="preserve">Code</t>
  </si>
  <si>
    <t xml:space="preserve">Profile Ref (TF / PF)</t>
  </si>
  <si>
    <t xml:space="preserve">Species / Product</t>
  </si>
  <si>
    <t xml:space="preserve">Origin</t>
  </si>
  <si>
    <t xml:space="preserve">Profile</t>
  </si>
  <si>
    <t xml:space="preserve">Grade</t>
  </si>
  <si>
    <t xml:space="preserve">Finish</t>
  </si>
  <si>
    <t xml:space="preserve">Finished size</t>
  </si>
  <si>
    <t xml:space="preserve">Cover (mm)</t>
  </si>
  <si>
    <t xml:space="preserve">Unit</t>
  </si>
  <si>
    <t xml:space="preserve">Lengths available</t>
  </si>
  <si>
    <t xml:space="preserve">Price ex VAT</t>
  </si>
  <si>
    <t xml:space="preserve">Price inc VAT</t>
  </si>
  <si>
    <t xml:space="preserve">Price per m² ex VAT</t>
  </si>
  <si>
    <t xml:space="preserve">Fire Classification</t>
  </si>
  <si>
    <t xml:space="preserve">+ Fire Retardant</t>
  </si>
  <si>
    <t xml:space="preserve">+ Sioo:X Original</t>
  </si>
  <si>
    <t xml:space="preserve">+ Pre-aged Old Look</t>
  </si>
  <si>
    <t xml:space="preserve">+ Factory Paint (RAL)</t>
  </si>
  <si>
    <t xml:space="preserve">+ UV Oil</t>
  </si>
  <si>
    <t xml:space="preserve">Notes</t>
  </si>
  <si>
    <t xml:space="preserve">VAT rate</t>
  </si>
  <si>
    <t xml:space="preserve">FEATURED – Viking Anthracite Grey Painted Range</t>
  </si>
  <si>
    <t xml:space="preserve">TF-CL001</t>
  </si>
  <si>
    <t xml:space="preserve">TF52</t>
  </si>
  <si>
    <t xml:space="preserve">Viking Anthracite Grey Painted Cladding</t>
  </si>
  <si>
    <t xml:space="preserve">Scandinavia</t>
  </si>
  <si>
    <t xml:space="preserve">Viking Secret Fix</t>
  </si>
  <si>
    <t xml:space="preserve">Nordic Spruce, factory painted Anthracite Grey</t>
  </si>
  <si>
    <t xml:space="preserve">Factory painted Anthracite Grey</t>
  </si>
  <si>
    <t xml:space="preserve">20 x 145mm</t>
  </si>
  <si>
    <t xml:space="preserve">lin m</t>
  </si>
  <si>
    <t xml:space="preserve">3.0–5.4m</t>
  </si>
  <si>
    <t xml:space="preserve">Contact us for fire classification</t>
  </si>
  <si>
    <t xml:space="preserve">N/A</t>
  </si>
  <si>
    <t xml:space="preserve">FEATURED – ex stock, TF52 profile only</t>
  </si>
  <si>
    <t xml:space="preserve">Western Red Cedar</t>
  </si>
  <si>
    <t xml:space="preserve">TF-CL002</t>
  </si>
  <si>
    <t xml:space="preserve">TF11</t>
  </si>
  <si>
    <t xml:space="preserve">Canada (BC)</t>
  </si>
  <si>
    <t xml:space="preserve">Square edge / PSE</t>
  </si>
  <si>
    <t xml:space="preserve">No.2 Clear &amp; Better 85/15</t>
  </si>
  <si>
    <t xml:space="preserve">Planed</t>
  </si>
  <si>
    <t xml:space="preserve">19 x 144mm</t>
  </si>
  <si>
    <t xml:space="preserve">1.83–6.10m, 0.3m increments</t>
  </si>
  <si>
    <t xml:space="preserve">Euroclass B-s1,d0 available</t>
  </si>
  <si>
    <t xml:space="preserve">Board-on-board or open-joint</t>
  </si>
  <si>
    <t xml:space="preserve">TF-CL003</t>
  </si>
  <si>
    <t xml:space="preserve">19 x 119mm</t>
  </si>
  <si>
    <t xml:space="preserve">TF-CL004</t>
  </si>
  <si>
    <t xml:space="preserve">19 x 94mm</t>
  </si>
  <si>
    <t xml:space="preserve">TF-CL005</t>
  </si>
  <si>
    <t xml:space="preserve">19 x 70mm</t>
  </si>
  <si>
    <t xml:space="preserve">Narrow board / slat</t>
  </si>
  <si>
    <t xml:space="preserve">TF-CL006</t>
  </si>
  <si>
    <t xml:space="preserve">19 x 194mm</t>
  </si>
  <si>
    <t xml:space="preserve">Wide board, limited availability</t>
  </si>
  <si>
    <t xml:space="preserve">TF-CL007</t>
  </si>
  <si>
    <t xml:space="preserve">TF15</t>
  </si>
  <si>
    <t xml:space="preserve">Slat / batten</t>
  </si>
  <si>
    <t xml:space="preserve">Planed (PAR)</t>
  </si>
  <si>
    <t xml:space="preserve">21 x 45mm</t>
  </si>
  <si>
    <t xml:space="preserve">Fence screening &amp; slatted cladding</t>
  </si>
  <si>
    <t xml:space="preserve">TF-CL008</t>
  </si>
  <si>
    <t xml:space="preserve">18 x 32mm</t>
  </si>
  <si>
    <t xml:space="preserve">TF-CL009</t>
  </si>
  <si>
    <t xml:space="preserve">TF32</t>
  </si>
  <si>
    <t xml:space="preserve">42 x 42mm</t>
  </si>
  <si>
    <t xml:space="preserve">Battens, posts, cappings</t>
  </si>
  <si>
    <t xml:space="preserve">TF-CL010</t>
  </si>
  <si>
    <t xml:space="preserve">TF8</t>
  </si>
  <si>
    <t xml:space="preserve">Featheredge</t>
  </si>
  <si>
    <t xml:space="preserve">Sawn</t>
  </si>
  <si>
    <t xml:space="preserve">19→6 x 145mm</t>
  </si>
  <si>
    <t xml:space="preserve">Cover assumes ~30mm overlap</t>
  </si>
  <si>
    <t xml:space="preserve">TF-CL011</t>
  </si>
  <si>
    <t xml:space="preserve">TF46</t>
  </si>
  <si>
    <t xml:space="preserve">Shiplap</t>
  </si>
  <si>
    <t xml:space="preserve">19 x 145mm</t>
  </si>
  <si>
    <t xml:space="preserve">TF-CL012</t>
  </si>
  <si>
    <t xml:space="preserve">19 x 120mm</t>
  </si>
  <si>
    <t xml:space="preserve">TF-CL013</t>
  </si>
  <si>
    <t xml:space="preserve">TF30</t>
  </si>
  <si>
    <t xml:space="preserve">Tongue &amp; groove V (TGV)</t>
  </si>
  <si>
    <t xml:space="preserve">18 x 144mm</t>
  </si>
  <si>
    <t xml:space="preserve">TF-CL014</t>
  </si>
  <si>
    <t xml:space="preserve">TF79</t>
  </si>
  <si>
    <t xml:space="preserve">18 x 94mm</t>
  </si>
  <si>
    <t xml:space="preserve">TF-CL015</t>
  </si>
  <si>
    <t xml:space="preserve">TF38</t>
  </si>
  <si>
    <t xml:space="preserve">Channel / shadow gap</t>
  </si>
  <si>
    <t xml:space="preserve">Rebated channel</t>
  </si>
  <si>
    <t xml:space="preserve">TF-CL016</t>
  </si>
  <si>
    <t xml:space="preserve">PF-09</t>
  </si>
  <si>
    <t xml:space="preserve">Loglap</t>
  </si>
  <si>
    <t xml:space="preserve">25 x 145mm</t>
  </si>
  <si>
    <t xml:space="preserve">Cedar Screen Slats</t>
  </si>
  <si>
    <t xml:space="preserve">TF-CL017</t>
  </si>
  <si>
    <t xml:space="preserve">SertiWOOD Canadian Western Red Cedar Screen Slats</t>
  </si>
  <si>
    <t xml:space="preserve">Screen slat</t>
  </si>
  <si>
    <t xml:space="preserve">No.2 Clear &amp; Better</t>
  </si>
  <si>
    <t xml:space="preserve">18 x 38mm</t>
  </si>
  <si>
    <t xml:space="preserve">1.83m</t>
  </si>
  <si>
    <t xml:space="preserve">18x38mm x 1.83m</t>
  </si>
  <si>
    <t xml:space="preserve">TF-CL018</t>
  </si>
  <si>
    <t xml:space="preserve">British Cedar (UK-grown Western Red Cedar)</t>
  </si>
  <si>
    <t xml:space="preserve">UK</t>
  </si>
  <si>
    <t xml:space="preserve">Square edge</t>
  </si>
  <si>
    <t xml:space="preserve">Sawn, cladding grade</t>
  </si>
  <si>
    <t xml:space="preserve">22 x 150mm</t>
  </si>
  <si>
    <t xml:space="preserve">2.4–4.8m</t>
  </si>
  <si>
    <t xml:space="preserve">Paler and knottier than Canadian cedar</t>
  </si>
  <si>
    <t xml:space="preserve">Western Red Cedar Shingles</t>
  </si>
  <si>
    <t xml:space="preserve">TF-CL019</t>
  </si>
  <si>
    <t xml:space="preserve">PF-15</t>
  </si>
  <si>
    <t xml:space="preserve">Western Red Cedar Shingles – Blue Label No.1</t>
  </si>
  <si>
    <t xml:space="preserve">Shingles 16" 5X</t>
  </si>
  <si>
    <t xml:space="preserve">Certigrade No.1 Blue Label, 16" 5X</t>
  </si>
  <si>
    <t xml:space="preserve">16" (406mm) 5X</t>
  </si>
  <si>
    <t xml:space="preserve">bundle</t>
  </si>
  <si>
    <t xml:space="preserve">Bundle (16")</t>
  </si>
  <si>
    <t xml:space="preserve">Bundle covers approx. 2.3m² roof (127mm exposure), more on walls</t>
  </si>
  <si>
    <t xml:space="preserve">TF-CL020</t>
  </si>
  <si>
    <t xml:space="preserve">Western Red Cedar Shingles – Red Label No.2</t>
  </si>
  <si>
    <t xml:space="preserve">Certigrade No.2 Red Label, 16" 5X</t>
  </si>
  <si>
    <t xml:space="preserve">TF-CL021</t>
  </si>
  <si>
    <t xml:space="preserve">Fire Treated Western Red Cedar Shingles – No.1</t>
  </si>
  <si>
    <t xml:space="preserve">No.1 Blue Label, 16" 5X, pressure fire treated</t>
  </si>
  <si>
    <t xml:space="preserve">Sawn, fire treated</t>
  </si>
  <si>
    <t xml:space="preserve">Included</t>
  </si>
  <si>
    <t xml:space="preserve">Pressure fire-treated No.1 shingles</t>
  </si>
  <si>
    <t xml:space="preserve">Larch &amp; Douglas Fir</t>
  </si>
  <si>
    <t xml:space="preserve">TF-CL022</t>
  </si>
  <si>
    <t xml:space="preserve">Austrian Larch or Siberian Larch</t>
  </si>
  <si>
    <t xml:space="preserve">Russia / Austria</t>
  </si>
  <si>
    <t xml:space="preserve">Unsorted or AB Grade</t>
  </si>
  <si>
    <t xml:space="preserve">3.0–6.0m</t>
  </si>
  <si>
    <t xml:space="preserve">Origin subject to availability and sanctions compliance</t>
  </si>
  <si>
    <t xml:space="preserve">TF-CL023</t>
  </si>
  <si>
    <t xml:space="preserve">22 x 145mm</t>
  </si>
  <si>
    <t xml:space="preserve">TF-CL024</t>
  </si>
  <si>
    <t xml:space="preserve">TF5</t>
  </si>
  <si>
    <t xml:space="preserve">Wide Rainscreen Rhombus</t>
  </si>
  <si>
    <t xml:space="preserve">TF-CL025</t>
  </si>
  <si>
    <t xml:space="preserve">TF-CL026</t>
  </si>
  <si>
    <t xml:space="preserve">TF29</t>
  </si>
  <si>
    <t xml:space="preserve">Narrow Rainscreen Rhombus</t>
  </si>
  <si>
    <t xml:space="preserve">26 x 70mm</t>
  </si>
  <si>
    <t xml:space="preserve">Angled-edge open cladding; Origin subject to availability and sanctions compliance</t>
  </si>
  <si>
    <t xml:space="preserve">TF-CL027</t>
  </si>
  <si>
    <t xml:space="preserve">20 x 95mm</t>
  </si>
  <si>
    <t xml:space="preserve">TF-CL028</t>
  </si>
  <si>
    <t xml:space="preserve">European / British Larch</t>
  </si>
  <si>
    <t xml:space="preserve">UK / Europe</t>
  </si>
  <si>
    <t xml:space="preserve">Sawn, fresh or KD</t>
  </si>
  <si>
    <t xml:space="preserve">16→6 x 150mm</t>
  </si>
  <si>
    <t xml:space="preserve">3.0–4.8m</t>
  </si>
  <si>
    <t xml:space="preserve">Fresh-sawn, fix with stainless</t>
  </si>
  <si>
    <t xml:space="preserve">TF-CL029</t>
  </si>
  <si>
    <t xml:space="preserve">16→6 x 200mm</t>
  </si>
  <si>
    <t xml:space="preserve">TF-CL030</t>
  </si>
  <si>
    <t xml:space="preserve">25 x 150mm</t>
  </si>
  <si>
    <t xml:space="preserve">Board-on-board</t>
  </si>
  <si>
    <t xml:space="preserve">TF-CL031</t>
  </si>
  <si>
    <t xml:space="preserve">PF-11</t>
  </si>
  <si>
    <t xml:space="preserve">Live Edge British Larch</t>
  </si>
  <si>
    <t xml:space="preserve">Waney / live edge</t>
  </si>
  <si>
    <t xml:space="preserve">Waney / live edge, fresh sawn</t>
  </si>
  <si>
    <t xml:space="preserve">22 x 200mm</t>
  </si>
  <si>
    <t xml:space="preserve">Variable width; overlap fixed</t>
  </si>
  <si>
    <t xml:space="preserve">TF-CL032</t>
  </si>
  <si>
    <t xml:space="preserve">Douglas Fir</t>
  </si>
  <si>
    <t xml:space="preserve">TF-CL033</t>
  </si>
  <si>
    <t xml:space="preserve">Thermally Modified – Thermowood, Accoya, Kebony</t>
  </si>
  <si>
    <t xml:space="preserve">TF-CL034</t>
  </si>
  <si>
    <t xml:space="preserve">Thermowood (Thermo-Spruce/Pine)</t>
  </si>
  <si>
    <t xml:space="preserve">Finland / Scandinavia</t>
  </si>
  <si>
    <t xml:space="preserve">UTS / UYL – shiplap style</t>
  </si>
  <si>
    <t xml:space="preserve">Thermo-D, A/B</t>
  </si>
  <si>
    <t xml:space="preserve">26 x 117mm</t>
  </si>
  <si>
    <t xml:space="preserve">TF-CL035</t>
  </si>
  <si>
    <t xml:space="preserve">26 x 142mm</t>
  </si>
  <si>
    <t xml:space="preserve">TF-CL036</t>
  </si>
  <si>
    <t xml:space="preserve">TF57</t>
  </si>
  <si>
    <t xml:space="preserve">Channel secret fix</t>
  </si>
  <si>
    <t xml:space="preserve">20 x 117mm</t>
  </si>
  <si>
    <t xml:space="preserve">TF57 – hidden screw fixing</t>
  </si>
  <si>
    <t xml:space="preserve">TF-CL037</t>
  </si>
  <si>
    <t xml:space="preserve">20 x 142mm</t>
  </si>
  <si>
    <t xml:space="preserve">TF-CL038</t>
  </si>
  <si>
    <t xml:space="preserve">19 x 92mm</t>
  </si>
  <si>
    <t xml:space="preserve">TF-CL039</t>
  </si>
  <si>
    <t xml:space="preserve">TF-CL040</t>
  </si>
  <si>
    <t xml:space="preserve">Thermowood Radiata Pine / Abodo</t>
  </si>
  <si>
    <t xml:space="preserve">New Zealand</t>
  </si>
  <si>
    <t xml:space="preserve">Shiplap / channel</t>
  </si>
  <si>
    <t xml:space="preserve">Thermally modified, clear</t>
  </si>
  <si>
    <t xml:space="preserve">18 x 140mm</t>
  </si>
  <si>
    <t xml:space="preserve">TF-CL041</t>
  </si>
  <si>
    <t xml:space="preserve">Thermowood Ash</t>
  </si>
  <si>
    <t xml:space="preserve">Europe</t>
  </si>
  <si>
    <t xml:space="preserve">Channel shadow gap / square edge</t>
  </si>
  <si>
    <t xml:space="preserve">20 x 130mm</t>
  </si>
  <si>
    <t xml:space="preserve">1.5–3.0m</t>
  </si>
  <si>
    <t xml:space="preserve">Short lengths typical</t>
  </si>
  <si>
    <t xml:space="preserve">TF-CL042</t>
  </si>
  <si>
    <t xml:space="preserve">Thermowood Frake (Limba)</t>
  </si>
  <si>
    <t xml:space="preserve">West Africa / Europe</t>
  </si>
  <si>
    <t xml:space="preserve">FAS / clear</t>
  </si>
  <si>
    <t xml:space="preserve">21 x 140mm</t>
  </si>
  <si>
    <t xml:space="preserve">2.4–5.1m</t>
  </si>
  <si>
    <t xml:space="preserve">TF-CL043</t>
  </si>
  <si>
    <t xml:space="preserve">Thermowood Ayous</t>
  </si>
  <si>
    <t xml:space="preserve">20 x 135mm</t>
  </si>
  <si>
    <t xml:space="preserve">TF-CL044</t>
  </si>
  <si>
    <t xml:space="preserve">Thermowood Tulipwood</t>
  </si>
  <si>
    <t xml:space="preserve">USA / Europe</t>
  </si>
  <si>
    <t xml:space="preserve">Clear, thermo-D</t>
  </si>
  <si>
    <t xml:space="preserve">20 x 120mm</t>
  </si>
  <si>
    <t xml:space="preserve">1.8–4.2m</t>
  </si>
  <si>
    <t xml:space="preserve">TF-CL045</t>
  </si>
  <si>
    <t xml:space="preserve">Thermowood Poplar</t>
  </si>
  <si>
    <t xml:space="preserve">Thermo-D</t>
  </si>
  <si>
    <t xml:space="preserve">2.0–4.0m</t>
  </si>
  <si>
    <t xml:space="preserve">Euroclass B-s2,d0 available</t>
  </si>
  <si>
    <t xml:space="preserve">TF-CL046</t>
  </si>
  <si>
    <t xml:space="preserve">Accoya (acetylated Radiata)</t>
  </si>
  <si>
    <t xml:space="preserve">NZ / Netherlands</t>
  </si>
  <si>
    <t xml:space="preserve">Accoya A1</t>
  </si>
  <si>
    <t xml:space="preserve">Not offered</t>
  </si>
  <si>
    <t xml:space="preserve">50-yr above-ground warranty</t>
  </si>
  <si>
    <t xml:space="preserve">TF-CL047</t>
  </si>
  <si>
    <t xml:space="preserve">TF-CL048</t>
  </si>
  <si>
    <t xml:space="preserve">Kebony Clear</t>
  </si>
  <si>
    <t xml:space="preserve">Norway</t>
  </si>
  <si>
    <t xml:space="preserve">Clear</t>
  </si>
  <si>
    <t xml:space="preserve">21 x 145mm</t>
  </si>
  <si>
    <t xml:space="preserve">Premium clear grade</t>
  </si>
  <si>
    <t xml:space="preserve">TF-CL049</t>
  </si>
  <si>
    <t xml:space="preserve">Kebony Character</t>
  </si>
  <si>
    <t xml:space="preserve">Character (knotty)</t>
  </si>
  <si>
    <t xml:space="preserve">Knotty character grade</t>
  </si>
  <si>
    <t xml:space="preserve">Pressure Treated Redwood</t>
  </si>
  <si>
    <t xml:space="preserve">TF-CL050</t>
  </si>
  <si>
    <t xml:space="preserve">Scandinavian Redwood – pressure treated</t>
  </si>
  <si>
    <t xml:space="preserve">Sweden / Finland</t>
  </si>
  <si>
    <t xml:space="preserve">U/S or 5ths, UC3</t>
  </si>
  <si>
    <t xml:space="preserve">Planed, treated</t>
  </si>
  <si>
    <t xml:space="preserve">16 x 119mm</t>
  </si>
  <si>
    <t xml:space="preserve">Euroclass B-s1,d0 available (supplied untreated, then FR)</t>
  </si>
  <si>
    <t xml:space="preserve">UC3 pressure treated green/brown</t>
  </si>
  <si>
    <t xml:space="preserve">TF-CL051</t>
  </si>
  <si>
    <t xml:space="preserve">TF9</t>
  </si>
  <si>
    <t xml:space="preserve">20 x 94mm</t>
  </si>
  <si>
    <t xml:space="preserve">TF-CL052</t>
  </si>
  <si>
    <t xml:space="preserve">TF-CL053</t>
  </si>
  <si>
    <t xml:space="preserve">Sawn, treated</t>
  </si>
  <si>
    <t xml:space="preserve">11→3 x 125mm</t>
  </si>
  <si>
    <t xml:space="preserve">Fencing grade featheredge</t>
  </si>
  <si>
    <t xml:space="preserve">Painted Featheredge</t>
  </si>
  <si>
    <t xml:space="preserve">TF-CL054</t>
  </si>
  <si>
    <t xml:space="preserve">Painted Spruce / Redwood Featheredge</t>
  </si>
  <si>
    <t xml:space="preserve">Featheredge – Black painted 175mm</t>
  </si>
  <si>
    <t xml:space="preserve">Factory painted</t>
  </si>
  <si>
    <t xml:space="preserve">Factory painted black (2 coats)</t>
  </si>
  <si>
    <t xml:space="preserve">32 x 175mm</t>
  </si>
  <si>
    <t xml:space="preserve">TF-CL055</t>
  </si>
  <si>
    <t xml:space="preserve">Featheredge – White painted 175mm</t>
  </si>
  <si>
    <t xml:space="preserve">Factory painted white (2 coats)</t>
  </si>
  <si>
    <t xml:space="preserve">TF-CL056</t>
  </si>
  <si>
    <t xml:space="preserve">TF19</t>
  </si>
  <si>
    <t xml:space="preserve">Premium Rebated Featheredge – White 175mm</t>
  </si>
  <si>
    <t xml:space="preserve">Factory painted white (3 coats)</t>
  </si>
  <si>
    <t xml:space="preserve">Rebated for easy, even fixing</t>
  </si>
  <si>
    <t xml:space="preserve">TF-CL057</t>
  </si>
  <si>
    <t xml:space="preserve">Premium Rebated Featheredge – Black 175mm</t>
  </si>
  <si>
    <t xml:space="preserve">Factory painted black (3 coats)</t>
  </si>
  <si>
    <t xml:space="preserve">TF-CL058</t>
  </si>
  <si>
    <t xml:space="preserve">TF33</t>
  </si>
  <si>
    <t xml:space="preserve">Premium Dutch Featheredge 200mm</t>
  </si>
  <si>
    <t xml:space="preserve">Factory painted black/white/RAL</t>
  </si>
  <si>
    <t xml:space="preserve">32 x 200mm</t>
  </si>
  <si>
    <t xml:space="preserve">Specify colour at order</t>
  </si>
  <si>
    <t xml:space="preserve">Oak &amp; Hardwood Cladding</t>
  </si>
  <si>
    <t xml:space="preserve">TF-CL059</t>
  </si>
  <si>
    <t xml:space="preserve">European Oak</t>
  </si>
  <si>
    <t xml:space="preserve">France / UK</t>
  </si>
  <si>
    <t xml:space="preserve">QPA / green</t>
  </si>
  <si>
    <t xml:space="preserve">Sawn, green</t>
  </si>
  <si>
    <t xml:space="preserve">20→6 x 175mm</t>
  </si>
  <si>
    <t xml:space="preserve">1.8–3.6m</t>
  </si>
  <si>
    <t xml:space="preserve">Euroclass B-s1,d0 (surface lining, no air gap)</t>
  </si>
  <si>
    <t xml:space="preserve">TF-CL060</t>
  </si>
  <si>
    <t xml:space="preserve">20→6 x 200mm</t>
  </si>
  <si>
    <t xml:space="preserve">TF-CL061</t>
  </si>
  <si>
    <t xml:space="preserve">TF-CL062</t>
  </si>
  <si>
    <t xml:space="preserve">Waney / Live Edge Oak</t>
  </si>
  <si>
    <t xml:space="preserve">UK / France</t>
  </si>
  <si>
    <t xml:space="preserve">Waney edge, green</t>
  </si>
  <si>
    <t xml:space="preserve">22 x 225mm</t>
  </si>
  <si>
    <t xml:space="preserve">1.8–3.0m</t>
  </si>
  <si>
    <t xml:space="preserve">TF-CL063</t>
  </si>
  <si>
    <t xml:space="preserve">Sweet Chestnut</t>
  </si>
  <si>
    <t xml:space="preserve">Square edge / featheredge</t>
  </si>
  <si>
    <t xml:space="preserve">Stainless fixings recommended</t>
  </si>
  <si>
    <t xml:space="preserve">TF-CL064</t>
  </si>
  <si>
    <t xml:space="preserve">Eucalyptus Grandis</t>
  </si>
  <si>
    <t xml:space="preserve">Uruguay / Brazil (FSC)</t>
  </si>
  <si>
    <t xml:space="preserve">Clear, KD</t>
  </si>
  <si>
    <t xml:space="preserve">2.4–5.4m</t>
  </si>
  <si>
    <t xml:space="preserve">FSC plantation hardwood</t>
  </si>
  <si>
    <t xml:space="preserve">TF-CL065</t>
  </si>
  <si>
    <t xml:space="preserve">Sapele</t>
  </si>
  <si>
    <t xml:space="preserve">West Africa</t>
  </si>
  <si>
    <t xml:space="preserve">FAS</t>
  </si>
  <si>
    <t xml:space="preserve">1.8–4.8m</t>
  </si>
  <si>
    <t xml:space="preserve">TF-CL066</t>
  </si>
  <si>
    <t xml:space="preserve">Iroko</t>
  </si>
  <si>
    <t xml:space="preserve">TF-CL067</t>
  </si>
  <si>
    <t xml:space="preserve">Cumaru</t>
  </si>
  <si>
    <t xml:space="preserve">South America</t>
  </si>
  <si>
    <t xml:space="preserve">FAS / KD</t>
  </si>
  <si>
    <t xml:space="preserve">Very dense – pre-drill</t>
  </si>
  <si>
    <t xml:space="preserve">TF-CL068</t>
  </si>
  <si>
    <t xml:space="preserve">Teak (plantation)</t>
  </si>
  <si>
    <t xml:space="preserve">Central / South America, Asia</t>
  </si>
  <si>
    <t xml:space="preserve">FEQ / clear</t>
  </si>
  <si>
    <t xml:space="preserve">Charred &amp; Charred-Effect Cladding</t>
  </si>
  <si>
    <t xml:space="preserve">TF-CL069</t>
  </si>
  <si>
    <t xml:space="preserve">TF49</t>
  </si>
  <si>
    <t xml:space="preserve">Charred Larch – SertiWOOD Ebony</t>
  </si>
  <si>
    <t xml:space="preserve">Charred &amp; brushed</t>
  </si>
  <si>
    <t xml:space="preserve">3.0–4.0m</t>
  </si>
  <si>
    <t xml:space="preserve">TF-CL070</t>
  </si>
  <si>
    <t xml:space="preserve">TF41</t>
  </si>
  <si>
    <t xml:space="preserve">Channel</t>
  </si>
  <si>
    <t xml:space="preserve">TF-CL071</t>
  </si>
  <si>
    <t xml:space="preserve">Charred Larch – SertiWOOD Deep Charred</t>
  </si>
  <si>
    <t xml:space="preserve">TF-CL072</t>
  </si>
  <si>
    <t xml:space="preserve">TF-CL073</t>
  </si>
  <si>
    <t xml:space="preserve">Charred Larch – SertiWOOD Brown</t>
  </si>
  <si>
    <t xml:space="preserve">TF-CL074</t>
  </si>
  <si>
    <t xml:space="preserve">TF-CL075</t>
  </si>
  <si>
    <t xml:space="preserve">Charred Larch – SertiWOOD Misty Grey</t>
  </si>
  <si>
    <t xml:space="preserve">TF-CL076</t>
  </si>
  <si>
    <t xml:space="preserve">TF-CL077</t>
  </si>
  <si>
    <t xml:space="preserve">Charred Thermowood – SertiWOOD</t>
  </si>
  <si>
    <t xml:space="preserve">Thermo-D, charred &amp; brushed</t>
  </si>
  <si>
    <t xml:space="preserve">20 x 140mm</t>
  </si>
  <si>
    <t xml:space="preserve">3.0–4.2m</t>
  </si>
  <si>
    <t xml:space="preserve">TF-CL078</t>
  </si>
  <si>
    <t xml:space="preserve">TF-CL079</t>
  </si>
  <si>
    <t xml:space="preserve">SertiWOOD Dragonwood – charred effect cladding</t>
  </si>
  <si>
    <t xml:space="preserve">Factory finished</t>
  </si>
  <si>
    <t xml:space="preserve">Charred-effect factory finish</t>
  </si>
  <si>
    <t xml:space="preserve">3.0–5.1m</t>
  </si>
  <si>
    <t xml:space="preserve">Charred look without the soot</t>
  </si>
  <si>
    <t xml:space="preserve">Internal Cladding – SertiWOOD White Wax &amp; Rustic Range</t>
  </si>
  <si>
    <t xml:space="preserve">TF-CL080</t>
  </si>
  <si>
    <t xml:space="preserve">TF28</t>
  </si>
  <si>
    <t xml:space="preserve">SertiWOOD White Wax – Scandinavian internal cladding</t>
  </si>
  <si>
    <t xml:space="preserve">Internal multi-groove panelling</t>
  </si>
  <si>
    <t xml:space="preserve">Nordic Spruce A/B, white wax</t>
  </si>
  <si>
    <t xml:space="preserve">White wax, Scandinavian style</t>
  </si>
  <si>
    <t xml:space="preserve">Internal use only</t>
  </si>
  <si>
    <t xml:space="preserve">TF-CL081</t>
  </si>
  <si>
    <t xml:space="preserve">SertiWOOD Rustic Internal Range – Denim</t>
  </si>
  <si>
    <t xml:space="preserve">Nordic Spruce, brushed rustic colour finish</t>
  </si>
  <si>
    <t xml:space="preserve">Brushed rustic colour</t>
  </si>
  <si>
    <t xml:space="preserve">2.4–4.2m</t>
  </si>
  <si>
    <t xml:space="preserve">TF-CL082</t>
  </si>
  <si>
    <t xml:space="preserve">SertiWOOD Rustic Internal Range – Lemon</t>
  </si>
  <si>
    <t xml:space="preserve">TF-CL083</t>
  </si>
  <si>
    <t xml:space="preserve">SertiWOOD Rustic Internal Range – Other colours</t>
  </si>
  <si>
    <t xml:space="preserve">Further colours on request – internal use only</t>
  </si>
  <si>
    <t xml:space="preserve">All prices are indicative project prices valid until 31 March 2027, subject to availability, quantities and final specification. E&amp;OE.</t>
  </si>
  <si>
    <t xml:space="preserve">Treatment add-ons are per linear metre and are added to the base board price. Fire retardant is applied before any factory coating.</t>
  </si>
  <si>
    <t xml:space="preserve">Fire retardant systems: Burnblock, Sentrin, Woodsafe, Fire X, Non Com, HR Prof, Holz Prof, Nordtreat (Treet), Dricon. Euroclass B on certified species – see the Fire Retardant tab.</t>
  </si>
  <si>
    <t xml:space="preserve">Factory finishes: Sioo:X Original; Pre-aged Old Look; Paint in Mid Grey, Black, White or any RAL colour (Sikkens / Remmers / Ankerstuy); UV Oil (Osmo or equivalent).</t>
  </si>
  <si>
    <t xml:space="preserve">Shingles: price per bundle; one bundle covers approx. 2.3m² of roof at 127mm exposure, more on walls.</t>
  </si>
  <si>
    <t xml:space="preserve">For project pricing, site visits and samples contact Timber Focus via timberfocus.com/contact-us</t>
  </si>
  <si>
    <t xml:space="preserve">Timber Focus Profiles</t>
  </si>
  <si>
    <t xml:space="preserve">TF Ref</t>
  </si>
  <si>
    <t xml:space="preserve">Nominal size</t>
  </si>
  <si>
    <t xml:space="preserve">Face cover (mm)</t>
  </si>
  <si>
    <t xml:space="preserve">Finishes</t>
  </si>
  <si>
    <t xml:space="preserve">Possible treatments</t>
  </si>
  <si>
    <t xml:space="preserve">Suggested fixings</t>
  </si>
  <si>
    <t xml:space="preserve">Drawing</t>
  </si>
  <si>
    <t xml:space="preserve">TF1</t>
  </si>
  <si>
    <t xml:space="preserve">T&amp;G V-Joint Large V</t>
  </si>
  <si>
    <t xml:space="preserve">25x150mm</t>
  </si>
  <si>
    <t xml:space="preserve">Planed, brushed, painted</t>
  </si>
  <si>
    <t xml:space="preserve">Fire treatment, oiled</t>
  </si>
  <si>
    <t xml:space="preserve">A2 stainless screws 45mm</t>
  </si>
  <si>
    <t xml:space="preserve">View drawing</t>
  </si>
  <si>
    <t xml:space="preserve">Old look, fire treatment</t>
  </si>
  <si>
    <t xml:space="preserve">A2 stainless nails 50mm</t>
  </si>
  <si>
    <t xml:space="preserve">TF6</t>
  </si>
  <si>
    <t xml:space="preserve">Twin Channel</t>
  </si>
  <si>
    <t xml:space="preserve">TF7</t>
  </si>
  <si>
    <t xml:space="preserve">Slim Shiplap</t>
  </si>
  <si>
    <t xml:space="preserve">16x125mm</t>
  </si>
  <si>
    <t xml:space="preserve">Standard Featheredge 7" – 175mm</t>
  </si>
  <si>
    <t xml:space="preserve">32x175mm</t>
  </si>
  <si>
    <t xml:space="preserve">Sawn; painted black, white or grey</t>
  </si>
  <si>
    <t xml:space="preserve">A2 stainless screws 50mm</t>
  </si>
  <si>
    <t xml:space="preserve">Loglap (redwood only)</t>
  </si>
  <si>
    <t xml:space="preserve">25x100mm</t>
  </si>
  <si>
    <t xml:space="preserve">Oiled, fire treatment</t>
  </si>
  <si>
    <t xml:space="preserve">Planed Square Edge (PSE / DAR / PAR)</t>
  </si>
  <si>
    <t xml:space="preserve">Fire treatment, old look, oiled</t>
  </si>
  <si>
    <t xml:space="preserve">TF12</t>
  </si>
  <si>
    <t xml:space="preserve">Corner Block</t>
  </si>
  <si>
    <t xml:space="preserve">50x50mm</t>
  </si>
  <si>
    <t xml:space="preserve">A2 stainless screws/nails 50mm</t>
  </si>
  <si>
    <t xml:space="preserve">Screen Slat / Batten (rounded edges)</t>
  </si>
  <si>
    <t xml:space="preserve">25x50mm</t>
  </si>
  <si>
    <t xml:space="preserve">CP30 stainless nails, colour-coded nails</t>
  </si>
  <si>
    <t xml:space="preserve">Premium Rebated Featheredge</t>
  </si>
  <si>
    <t xml:space="preserve">Sawn face; painted black, white or grey</t>
  </si>
  <si>
    <t xml:space="preserve">TF27</t>
  </si>
  <si>
    <t xml:space="preserve">UTK Narrow Secret Fix</t>
  </si>
  <si>
    <t xml:space="preserve">32x80mm</t>
  </si>
  <si>
    <t xml:space="preserve">Oiled, fire treatment, old look</t>
  </si>
  <si>
    <t xml:space="preserve">Internal Multi-Groove Panelling</t>
  </si>
  <si>
    <t xml:space="preserve">19x120mm</t>
  </si>
  <si>
    <t xml:space="preserve">Whitewash/wax, rustic</t>
  </si>
  <si>
    <t xml:space="preserve">Cladding clips (secret fix), colour-coded nails</t>
  </si>
  <si>
    <t xml:space="preserve">32x75mm</t>
  </si>
  <si>
    <t xml:space="preserve">Fire treatment, oiled, old look</t>
  </si>
  <si>
    <t xml:space="preserve">A2 stainless nails/screws 45mm</t>
  </si>
  <si>
    <t xml:space="preserve">T&amp;G Small V</t>
  </si>
  <si>
    <t xml:space="preserve">A4 stainless screws 45mm</t>
  </si>
  <si>
    <t xml:space="preserve">Batten (rounded edges)</t>
  </si>
  <si>
    <t xml:space="preserve">Planed, brushed</t>
  </si>
  <si>
    <t xml:space="preserve">Fire treated to Euroclass B, painted</t>
  </si>
  <si>
    <t xml:space="preserve">Premium Dutch Featheredge</t>
  </si>
  <si>
    <t xml:space="preserve">32x200mm</t>
  </si>
  <si>
    <t xml:space="preserve">Sawn face; painted black or other RAL colours to order</t>
  </si>
  <si>
    <t xml:space="preserve">Channel Shadow Gap</t>
  </si>
  <si>
    <t xml:space="preserve">Oiled</t>
  </si>
  <si>
    <t xml:space="preserve">A2 stainless screws/nails 45mm</t>
  </si>
  <si>
    <t xml:space="preserve">Charred Channel</t>
  </si>
  <si>
    <t xml:space="preserve">Deep heavy char, Ebony (brushed and oiled)</t>
  </si>
  <si>
    <t xml:space="preserve">Fire treated to Euroclass B (to order)</t>
  </si>
  <si>
    <t xml:space="preserve">Black A4 charred-timber stainless screws 50mm</t>
  </si>
  <si>
    <t xml:space="preserve">Shiplap – Ogee Scallop</t>
  </si>
  <si>
    <t xml:space="preserve">Fire treatment</t>
  </si>
  <si>
    <t xml:space="preserve">Charred Square Edge (eased edges)</t>
  </si>
  <si>
    <t xml:space="preserve">A2 stainless screws 4.0x45mm</t>
  </si>
  <si>
    <t xml:space="preserve">Channel Secret Fix</t>
  </si>
  <si>
    <t xml:space="preserve">Ex 25x125 / 25x150mm</t>
  </si>
  <si>
    <t xml:space="preserve">Planed and brushed</t>
  </si>
  <si>
    <t xml:space="preserve">Painted or fire treated</t>
  </si>
  <si>
    <t xml:space="preserve">Stainless steel screws</t>
  </si>
  <si>
    <t xml:space="preserve">TF67</t>
  </si>
  <si>
    <t xml:space="preserve">Double Channel</t>
  </si>
  <si>
    <t xml:space="preserve">Tongue &amp; Groove V-Joint</t>
  </si>
  <si>
    <t xml:space="preserve">A2 stainless screws 45mm / nails 50mm</t>
  </si>
  <si>
    <t xml:space="preserve">TF104</t>
  </si>
  <si>
    <t xml:space="preserve">Slim Tongue &amp; Groove V</t>
  </si>
  <si>
    <t xml:space="preserve">Profile families (PF) – generic cross-sections</t>
  </si>
  <si>
    <t xml:space="preserve">PF Ref</t>
  </si>
  <si>
    <t xml:space="preserve">Profile family</t>
  </si>
  <si>
    <t xml:space="preserve">Description</t>
  </si>
  <si>
    <t xml:space="preserve">Cross-section (schematic)</t>
  </si>
  <si>
    <t xml:space="preserve">PF-01</t>
  </si>
  <si>
    <t xml:space="preserve">Square Boards (PSE / DAR / PAR / PAO)</t>
  </si>
  <si>
    <t xml:space="preserve">Versatile square-edged board, face fixed – open gap, closed, slatted or contemporary</t>
  </si>
  <si>
    <t xml:space="preserve">PF-01A</t>
  </si>
  <si>
    <t xml:space="preserve">Square Boards – 4R3</t>
  </si>
  <si>
    <t xml:space="preserve">Planed smooth with a radius on every long edge</t>
  </si>
  <si>
    <t xml:space="preserve">PF-01B</t>
  </si>
  <si>
    <t xml:space="preserve">Square Boards – Board on Board</t>
  </si>
  <si>
    <t xml:space="preserve">Overlapping square boards for depth and shadow</t>
  </si>
  <si>
    <t xml:space="preserve">PF-01C</t>
  </si>
  <si>
    <t xml:space="preserve">Square Boards – Yorkshire Boarding</t>
  </si>
  <si>
    <t xml:space="preserve">Spaced vertical boards with ventilation gaps</t>
  </si>
  <si>
    <t xml:space="preserve">PF-02</t>
  </si>
  <si>
    <t xml:space="preserve">Shiplap – Rebated</t>
  </si>
  <si>
    <t xml:space="preserve">Closed joint, rebated shiplap for walls, sheds and fencing</t>
  </si>
  <si>
    <t xml:space="preserve">PF-02A</t>
  </si>
  <si>
    <t xml:space="preserve">Shiplap – Tongue &amp; Groove</t>
  </si>
  <si>
    <t xml:space="preserve">Tongue &amp; groove shiplap, closed joint</t>
  </si>
  <si>
    <t xml:space="preserve">PF-02B</t>
  </si>
  <si>
    <t xml:space="preserve">Shiplap – Half Lap</t>
  </si>
  <si>
    <t xml:space="preserve">Half-lap closed joint profile</t>
  </si>
  <si>
    <t xml:space="preserve">PF-02C</t>
  </si>
  <si>
    <t xml:space="preserve">Shiplap – Scallop</t>
  </si>
  <si>
    <t xml:space="preserve">Scalloped-face shiplap profile</t>
  </si>
  <si>
    <t xml:space="preserve">PF-03</t>
  </si>
  <si>
    <t xml:space="preserve">Tongue &amp; Groove V (TGV / PMV)</t>
  </si>
  <si>
    <t xml:space="preserve">Closed V-joint; horizontal, vertical or diagonal</t>
  </si>
  <si>
    <t xml:space="preserve">PF-03A</t>
  </si>
  <si>
    <t xml:space="preserve">Tongue &amp; Groove – Block</t>
  </si>
  <si>
    <t xml:space="preserve">Block-face tongue &amp; groove</t>
  </si>
  <si>
    <t xml:space="preserve">PF-03B</t>
  </si>
  <si>
    <t xml:space="preserve">Tongue &amp; Groove – Viking</t>
  </si>
  <si>
    <t xml:space="preserve">Siberian larch tongue &amp; groove Viking profile</t>
  </si>
  <si>
    <t xml:space="preserve">PF-04</t>
  </si>
  <si>
    <t xml:space="preserve">Tapered board, mainly horizontal exterior cladding</t>
  </si>
  <si>
    <t xml:space="preserve">PF-04A</t>
  </si>
  <si>
    <t xml:space="preserve">Featheredge – 175mm Essex</t>
  </si>
  <si>
    <t xml:space="preserve">175mm Essex featheredge</t>
  </si>
  <si>
    <t xml:space="preserve">PF-04B</t>
  </si>
  <si>
    <t xml:space="preserve">Featheredge – 175mm Kent</t>
  </si>
  <si>
    <t xml:space="preserve">175mm Kent featheredge</t>
  </si>
  <si>
    <t xml:space="preserve">PF-04C</t>
  </si>
  <si>
    <t xml:space="preserve">Featheredge – 175mm Suffolk Barn</t>
  </si>
  <si>
    <t xml:space="preserve">175mm Suffolk barn cladding</t>
  </si>
  <si>
    <t xml:space="preserve">PF-04D</t>
  </si>
  <si>
    <t xml:space="preserve">Featheredge – Premium Bottom Rebated</t>
  </si>
  <si>
    <t xml:space="preserve">Bottom rebate for even, easy fixing; painted Black, Grey or White</t>
  </si>
  <si>
    <t xml:space="preserve">PF-05</t>
  </si>
  <si>
    <t xml:space="preserve">Rainscreen Secret Fix</t>
  </si>
  <si>
    <t xml:space="preserve">Closed construction, hidden fixings, horizontal or vertical; screws ≥4.5x40mm</t>
  </si>
  <si>
    <t xml:space="preserve">PF-06</t>
  </si>
  <si>
    <t xml:space="preserve">SertiWOOD Viking range secret-fix rainscreen profile</t>
  </si>
  <si>
    <t xml:space="preserve">PF-07</t>
  </si>
  <si>
    <t xml:space="preserve">Channel / Shadow Gap</t>
  </si>
  <si>
    <t xml:space="preserve">Rebated channel giving a crisp shadow line</t>
  </si>
  <si>
    <t xml:space="preserve">PF-08</t>
  </si>
  <si>
    <t xml:space="preserve">Rhombus (UTK)</t>
  </si>
  <si>
    <t xml:space="preserve">Angled-edge open rainscreen slat, e.g. Siberian larch UTK</t>
  </si>
  <si>
    <t xml:space="preserve">Rounded face for a log-cabin look</t>
  </si>
  <si>
    <t xml:space="preserve">PF-10</t>
  </si>
  <si>
    <t xml:space="preserve">Sawn Timber (Rustic)</t>
  </si>
  <si>
    <t xml:space="preserve">Rustic sawn finish</t>
  </si>
  <si>
    <t xml:space="preserve">PF-10A</t>
  </si>
  <si>
    <t xml:space="preserve">Sawn Timber – Rough Sawn</t>
  </si>
  <si>
    <t xml:space="preserve">Rough sawn face</t>
  </si>
  <si>
    <t xml:space="preserve">PF-10B</t>
  </si>
  <si>
    <t xml:space="preserve">Sawn Timber – Fine Sawn Planed</t>
  </si>
  <si>
    <t xml:space="preserve">Fine sawn planed finish</t>
  </si>
  <si>
    <t xml:space="preserve">Waney / Live Edge</t>
  </si>
  <si>
    <t xml:space="preserve">Natural bark edge, overlapped</t>
  </si>
  <si>
    <t xml:space="preserve">PF-12</t>
  </si>
  <si>
    <t xml:space="preserve">Slat / Batten / Screen Slat</t>
  </si>
  <si>
    <t xml:space="preserve">Planed slats for screens and slatted cladding</t>
  </si>
  <si>
    <t xml:space="preserve">PF-13</t>
  </si>
  <si>
    <t xml:space="preserve">Premium Dutch Cladding Ex200mm</t>
  </si>
  <si>
    <t xml:space="preserve">Rebated Dutch-style (Zweeds rabat) cladding</t>
  </si>
  <si>
    <t xml:space="preserve">PF-14</t>
  </si>
  <si>
    <t xml:space="preserve">Internal Panelling (STP / TGV)</t>
  </si>
  <si>
    <t xml:space="preserve">Internal wall &amp; ceiling panelling</t>
  </si>
  <si>
    <t xml:space="preserve">Shingles</t>
  </si>
  <si>
    <t xml:space="preserve">Western red cedar shingles, 16" 5X</t>
  </si>
  <si>
    <t xml:space="preserve">PF-16</t>
  </si>
  <si>
    <t xml:space="preserve">Corner Trim</t>
  </si>
  <si>
    <t xml:space="preserve">Internal &amp; external finishing trims</t>
  </si>
  <si>
    <t xml:space="preserve">PF-16A</t>
  </si>
  <si>
    <t xml:space="preserve">Corner Trim – L Section</t>
  </si>
  <si>
    <t xml:space="preserve">L-section corner trim</t>
  </si>
  <si>
    <t xml:space="preserve">PF-16B</t>
  </si>
  <si>
    <t xml:space="preserve">Corner Trim – Cushion Corner</t>
  </si>
  <si>
    <t xml:space="preserve">Cushion corner block</t>
  </si>
  <si>
    <t xml:space="preserve">PF-16C</t>
  </si>
  <si>
    <t xml:space="preserve">Corner Trim – Internal Corner</t>
  </si>
  <si>
    <t xml:space="preserve">Internal corner trim</t>
  </si>
  <si>
    <t xml:space="preserve">PF-16D</t>
  </si>
  <si>
    <t xml:space="preserve">Corner Trim – External Corner</t>
  </si>
  <si>
    <t xml:space="preserve">External corner trim</t>
  </si>
  <si>
    <t xml:space="preserve">PF-16E</t>
  </si>
  <si>
    <t xml:space="preserve">Reveals</t>
  </si>
  <si>
    <t xml:space="preserve">Rectangular or square reveals in Siberian larch or western red cedar</t>
  </si>
  <si>
    <t xml:space="preserve">PF-17A</t>
  </si>
  <si>
    <t xml:space="preserve">Decking – Smooth</t>
  </si>
  <si>
    <t xml:space="preserve">Smooth-face decking</t>
  </si>
  <si>
    <t xml:space="preserve">PF-17B</t>
  </si>
  <si>
    <t xml:space="preserve">Decking – Reeded</t>
  </si>
  <si>
    <t xml:space="preserve">Reeded decking</t>
  </si>
  <si>
    <t xml:space="preserve">PF-17C</t>
  </si>
  <si>
    <t xml:space="preserve">Decking – Ribbed</t>
  </si>
  <si>
    <t xml:space="preserve">Ribbed decking</t>
  </si>
  <si>
    <t xml:space="preserve">PF-17D</t>
  </si>
  <si>
    <t xml:space="preserve">Decking – Grooved</t>
  </si>
  <si>
    <t xml:space="preserve">Grooved decking</t>
  </si>
  <si>
    <t xml:space="preserve">PF-17E</t>
  </si>
  <si>
    <t xml:space="preserve">Decking – Anti-slip</t>
  </si>
  <si>
    <t xml:space="preserve">Anti-slip insert decking</t>
  </si>
  <si>
    <t xml:space="preserve">Fire Retardant Treatment – Euroclass B</t>
  </si>
  <si>
    <t xml:space="preserve">Fire retardant systems offered:</t>
  </si>
  <si>
    <t xml:space="preserve">Burnblock  •  Sentrin  •  Woodsafe  •  Fire X  •  Non Com  •  HR Prof  •  Holz Prof  •  Nordtreat (Treet)  •  Dricon  – other systems on request</t>
  </si>
  <si>
    <t xml:space="preserve">Standard species: Western Red Cedar, Larch, Thermowood, Pine / Spruce / Radiata, Oak – plus the certified species below. Other species: contact us for fire classification.</t>
  </si>
  <si>
    <t xml:space="preserve">Fire retardant is priced per linear metre on each product line of the price list. Treatment is by vacuum-pressure impregnation before any factory coating.</t>
  </si>
  <si>
    <t xml:space="preserve">Burnblock impregnation – Certificate of Constancy of Performance 2412-CPR-1019-08 to EN 14915:2013 (AVCP System 1, notified body 2412). Certificates for other systems available on request.</t>
  </si>
  <si>
    <t xml:space="preserve">Species (as certified)</t>
  </si>
  <si>
    <t xml:space="preserve">Botanical name</t>
  </si>
  <si>
    <t xml:space="preserve">Nominal thickness</t>
  </si>
  <si>
    <t xml:space="preserve">Classification</t>
  </si>
  <si>
    <t xml:space="preserve">Air gap</t>
  </si>
  <si>
    <t xml:space="preserve">Thuja plicata</t>
  </si>
  <si>
    <t xml:space="preserve">15–42mm</t>
  </si>
  <si>
    <t xml:space="preserve">B-s1,d0 (&gt;42mm B-s2,d0)</t>
  </si>
  <si>
    <t xml:space="preserve">Ventilated, non-ventilated or none</t>
  </si>
  <si>
    <t xml:space="preserve">Larch</t>
  </si>
  <si>
    <t xml:space="preserve">Larix sibirica</t>
  </si>
  <si>
    <t xml:space="preserve">Siberian larch</t>
  </si>
  <si>
    <t xml:space="preserve">Larix decidua</t>
  </si>
  <si>
    <t xml:space="preserve">European / Austrian / British larch</t>
  </si>
  <si>
    <t xml:space="preserve">Spruce</t>
  </si>
  <si>
    <t xml:space="preserve">Picea abies</t>
  </si>
  <si>
    <t xml:space="preserve">Pine</t>
  </si>
  <si>
    <t xml:space="preserve">Pinus sylvestris</t>
  </si>
  <si>
    <t xml:space="preserve">Redwood</t>
  </si>
  <si>
    <t xml:space="preserve">Oak</t>
  </si>
  <si>
    <t xml:space="preserve">Quercus</t>
  </si>
  <si>
    <t xml:space="preserve">≥20mm</t>
  </si>
  <si>
    <t xml:space="preserve">B-s1,d0</t>
  </si>
  <si>
    <t xml:space="preserve">None – surface lining</t>
  </si>
  <si>
    <t xml:space="preserve">Fixed against A1/A2 substrate</t>
  </si>
  <si>
    <t xml:space="preserve">Frake / Limba</t>
  </si>
  <si>
    <t xml:space="preserve">Terminalia superba</t>
  </si>
  <si>
    <t xml:space="preserve">Ayous</t>
  </si>
  <si>
    <t xml:space="preserve">Triplochiton scleroxylon</t>
  </si>
  <si>
    <t xml:space="preserve">Ash</t>
  </si>
  <si>
    <t xml:space="preserve">Fraxinus sp.</t>
  </si>
  <si>
    <t xml:space="preserve">Thermo pine</t>
  </si>
  <si>
    <t xml:space="preserve">Thermowood</t>
  </si>
  <si>
    <t xml:space="preserve">Thermo spruce</t>
  </si>
  <si>
    <t xml:space="preserve">Thermo ash</t>
  </si>
  <si>
    <t xml:space="preserve">Thermo ayous</t>
  </si>
  <si>
    <t xml:space="preserve">Thermo frake / limba</t>
  </si>
  <si>
    <t xml:space="preserve">Thermo poplar</t>
  </si>
  <si>
    <t xml:space="preserve">Populus sp.</t>
  </si>
  <si>
    <t xml:space="preserve">B-s2,d0 (&gt;42mm B-s3,d0)</t>
  </si>
  <si>
    <t xml:space="preserve">Substrate: classes A1 / A2-s1,d0, ≥12mm (≥9mm for oak), density ≥525 kg/m³ (≥652 kg/m³ for oak), fixed mechanically. Air-gap battens D-s2,d0 or better.</t>
  </si>
  <si>
    <t xml:space="preserve">All other species and charred / pre-painted products: contact us for fire classification.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</si>
</sst>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\£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9"/>
      <color rgb="FF5B3A2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5B3A29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9C5700"/>
      <name val="Arial"/>
      <family val="0"/>
      <charset val="1"/>
    </font>
    <font>
      <sz val="9"/>
      <color rgb="FF0061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5B3A29"/>
        <bgColor rgb="FF333300"/>
      </patternFill>
    </fill>
    <fill>
      <patternFill patternType="solid">
        <fgColor rgb="FF2F5D50"/>
        <bgColor rgb="FF666666"/>
      </patternFill>
    </fill>
    <fill>
      <patternFill patternType="solid">
        <fgColor rgb="FFE7DFD6"/>
        <bgColor rgb="FFE4E6E8"/>
      </patternFill>
    </fill>
    <fill>
      <patternFill patternType="solid">
        <fgColor rgb="FFE4E6E8"/>
        <bgColor rgb="FFE7DF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5B3A29"/>
          <bgColor rgb="FF000000"/>
        </patternFill>
      </fill>
    </dxf>
    <dxf>
      <fill>
        <patternFill patternType="solid">
          <fgColor rgb="FFE4E6E8"/>
          <bgColor rgb="FF000000"/>
        </patternFill>
      </fill>
    </dxf>
    <dxf>
      <fill>
        <patternFill patternType="solid">
          <fgColor rgb="FFE7DFD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66666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F5D50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57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DFD6"/>
      <rgbColor rgb="FFE4E6E8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C5700"/>
      <rgbColor rgb="FF993366"/>
      <rgbColor rgb="FF2F5D50"/>
      <rgbColor rgb="FF5B3A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2.png"/><Relationship Id="rId24" Type="http://schemas.openxmlformats.org/officeDocument/2006/relationships/image" Target="../media/image23.png"/><Relationship Id="rId25" Type="http://schemas.openxmlformats.org/officeDocument/2006/relationships/image" Target="../media/image24.png"/><Relationship Id="rId26" Type="http://schemas.openxmlformats.org/officeDocument/2006/relationships/image" Target="../media/image25.png"/><Relationship Id="rId27" Type="http://schemas.openxmlformats.org/officeDocument/2006/relationships/image" Target="../media/image26.png"/><Relationship Id="rId28" Type="http://schemas.openxmlformats.org/officeDocument/2006/relationships/image" Target="../media/image27.png"/><Relationship Id="rId29" Type="http://schemas.openxmlformats.org/officeDocument/2006/relationships/image" Target="../media/image28.png"/><Relationship Id="rId30" Type="http://schemas.openxmlformats.org/officeDocument/2006/relationships/image" Target="../media/image29.png"/><Relationship Id="rId31" Type="http://schemas.openxmlformats.org/officeDocument/2006/relationships/image" Target="../media/image29.png"/><Relationship Id="rId32" Type="http://schemas.openxmlformats.org/officeDocument/2006/relationships/image" Target="../media/image30.png"/><Relationship Id="rId33" Type="http://schemas.openxmlformats.org/officeDocument/2006/relationships/image" Target="../media/image31.png"/><Relationship Id="rId34" Type="http://schemas.openxmlformats.org/officeDocument/2006/relationships/image" Target="../media/image32.png"/><Relationship Id="rId35" Type="http://schemas.openxmlformats.org/officeDocument/2006/relationships/image" Target="../media/image33.png"/><Relationship Id="rId36" Type="http://schemas.openxmlformats.org/officeDocument/2006/relationships/image" Target="../media/image34.png"/><Relationship Id="rId37" Type="http://schemas.openxmlformats.org/officeDocument/2006/relationships/image" Target="../media/image35.png"/><Relationship Id="rId38" Type="http://schemas.openxmlformats.org/officeDocument/2006/relationships/image" Target="../media/image36.png"/><Relationship Id="rId39" Type="http://schemas.openxmlformats.org/officeDocument/2006/relationships/image" Target="../media/image37.png"/><Relationship Id="rId40" Type="http://schemas.openxmlformats.org/officeDocument/2006/relationships/image" Target="../media/image3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30</xdr:row>
      <xdr:rowOff>18000</xdr:rowOff>
    </xdr:from>
    <xdr:to>
      <xdr:col>3</xdr:col>
      <xdr:colOff>1856880</xdr:colOff>
      <xdr:row>31</xdr:row>
      <xdr:rowOff>189360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5920920" y="67438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31</xdr:row>
      <xdr:rowOff>189360</xdr:rowOff>
    </xdr:from>
    <xdr:to>
      <xdr:col>3</xdr:col>
      <xdr:colOff>1856880</xdr:colOff>
      <xdr:row>32</xdr:row>
      <xdr:rowOff>189000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5920920" y="752472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32</xdr:row>
      <xdr:rowOff>189360</xdr:rowOff>
    </xdr:from>
    <xdr:to>
      <xdr:col>3</xdr:col>
      <xdr:colOff>1856880</xdr:colOff>
      <xdr:row>33</xdr:row>
      <xdr:rowOff>189000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5920920" y="830592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33</xdr:row>
      <xdr:rowOff>189000</xdr:rowOff>
    </xdr:from>
    <xdr:to>
      <xdr:col>3</xdr:col>
      <xdr:colOff>1856880</xdr:colOff>
      <xdr:row>34</xdr:row>
      <xdr:rowOff>189000</xdr:rowOff>
    </xdr:to>
    <xdr:pic>
      <xdr:nvPicPr>
        <xdr:cNvPr id="3" name="Image 4" descr="Picture"/>
        <xdr:cNvPicPr/>
      </xdr:nvPicPr>
      <xdr:blipFill>
        <a:blip r:embed="rId4"/>
        <a:stretch/>
      </xdr:blipFill>
      <xdr:spPr>
        <a:xfrm>
          <a:off x="5920920" y="908676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34</xdr:row>
      <xdr:rowOff>189360</xdr:rowOff>
    </xdr:from>
    <xdr:to>
      <xdr:col>3</xdr:col>
      <xdr:colOff>1856880</xdr:colOff>
      <xdr:row>35</xdr:row>
      <xdr:rowOff>189000</xdr:rowOff>
    </xdr:to>
    <xdr:pic>
      <xdr:nvPicPr>
        <xdr:cNvPr id="4" name="Image 5" descr="Picture"/>
        <xdr:cNvPicPr/>
      </xdr:nvPicPr>
      <xdr:blipFill>
        <a:blip r:embed="rId5"/>
        <a:stretch/>
      </xdr:blipFill>
      <xdr:spPr>
        <a:xfrm>
          <a:off x="5920920" y="986796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35</xdr:row>
      <xdr:rowOff>189000</xdr:rowOff>
    </xdr:from>
    <xdr:to>
      <xdr:col>3</xdr:col>
      <xdr:colOff>1856880</xdr:colOff>
      <xdr:row>36</xdr:row>
      <xdr:rowOff>189000</xdr:rowOff>
    </xdr:to>
    <xdr:pic>
      <xdr:nvPicPr>
        <xdr:cNvPr id="5" name="Image 6" descr="Picture"/>
        <xdr:cNvPicPr/>
      </xdr:nvPicPr>
      <xdr:blipFill>
        <a:blip r:embed="rId6"/>
        <a:stretch/>
      </xdr:blipFill>
      <xdr:spPr>
        <a:xfrm>
          <a:off x="5920920" y="1064880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36</xdr:row>
      <xdr:rowOff>189360</xdr:rowOff>
    </xdr:from>
    <xdr:to>
      <xdr:col>3</xdr:col>
      <xdr:colOff>1856880</xdr:colOff>
      <xdr:row>37</xdr:row>
      <xdr:rowOff>189000</xdr:rowOff>
    </xdr:to>
    <xdr:pic>
      <xdr:nvPicPr>
        <xdr:cNvPr id="6" name="Image 7" descr="Picture"/>
        <xdr:cNvPicPr/>
      </xdr:nvPicPr>
      <xdr:blipFill>
        <a:blip r:embed="rId7"/>
        <a:stretch/>
      </xdr:blipFill>
      <xdr:spPr>
        <a:xfrm>
          <a:off x="5920920" y="1143000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37</xdr:row>
      <xdr:rowOff>189360</xdr:rowOff>
    </xdr:from>
    <xdr:to>
      <xdr:col>3</xdr:col>
      <xdr:colOff>1856880</xdr:colOff>
      <xdr:row>38</xdr:row>
      <xdr:rowOff>189000</xdr:rowOff>
    </xdr:to>
    <xdr:pic>
      <xdr:nvPicPr>
        <xdr:cNvPr id="7" name="Image 8" descr="Picture"/>
        <xdr:cNvPicPr/>
      </xdr:nvPicPr>
      <xdr:blipFill>
        <a:blip r:embed="rId8"/>
        <a:stretch/>
      </xdr:blipFill>
      <xdr:spPr>
        <a:xfrm>
          <a:off x="5920920" y="1221120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38</xdr:row>
      <xdr:rowOff>189000</xdr:rowOff>
    </xdr:from>
    <xdr:to>
      <xdr:col>3</xdr:col>
      <xdr:colOff>1856880</xdr:colOff>
      <xdr:row>39</xdr:row>
      <xdr:rowOff>189000</xdr:rowOff>
    </xdr:to>
    <xdr:pic>
      <xdr:nvPicPr>
        <xdr:cNvPr id="8" name="Image 9" descr="Picture"/>
        <xdr:cNvPicPr/>
      </xdr:nvPicPr>
      <xdr:blipFill>
        <a:blip r:embed="rId9"/>
        <a:stretch/>
      </xdr:blipFill>
      <xdr:spPr>
        <a:xfrm>
          <a:off x="5920920" y="1299204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39</xdr:row>
      <xdr:rowOff>189360</xdr:rowOff>
    </xdr:from>
    <xdr:to>
      <xdr:col>3</xdr:col>
      <xdr:colOff>1856880</xdr:colOff>
      <xdr:row>40</xdr:row>
      <xdr:rowOff>189000</xdr:rowOff>
    </xdr:to>
    <xdr:pic>
      <xdr:nvPicPr>
        <xdr:cNvPr id="9" name="Image 10" descr="Picture"/>
        <xdr:cNvPicPr/>
      </xdr:nvPicPr>
      <xdr:blipFill>
        <a:blip r:embed="rId10"/>
        <a:stretch/>
      </xdr:blipFill>
      <xdr:spPr>
        <a:xfrm>
          <a:off x="5920920" y="1377324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40</xdr:row>
      <xdr:rowOff>189000</xdr:rowOff>
    </xdr:from>
    <xdr:to>
      <xdr:col>3</xdr:col>
      <xdr:colOff>1856880</xdr:colOff>
      <xdr:row>41</xdr:row>
      <xdr:rowOff>189000</xdr:rowOff>
    </xdr:to>
    <xdr:pic>
      <xdr:nvPicPr>
        <xdr:cNvPr id="10" name="Image 11" descr="Picture"/>
        <xdr:cNvPicPr/>
      </xdr:nvPicPr>
      <xdr:blipFill>
        <a:blip r:embed="rId11"/>
        <a:stretch/>
      </xdr:blipFill>
      <xdr:spPr>
        <a:xfrm>
          <a:off x="5920920" y="145540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41</xdr:row>
      <xdr:rowOff>189360</xdr:rowOff>
    </xdr:from>
    <xdr:to>
      <xdr:col>3</xdr:col>
      <xdr:colOff>1856880</xdr:colOff>
      <xdr:row>42</xdr:row>
      <xdr:rowOff>189000</xdr:rowOff>
    </xdr:to>
    <xdr:pic>
      <xdr:nvPicPr>
        <xdr:cNvPr id="11" name="Image 12" descr="Picture"/>
        <xdr:cNvPicPr/>
      </xdr:nvPicPr>
      <xdr:blipFill>
        <a:blip r:embed="rId12"/>
        <a:stretch/>
      </xdr:blipFill>
      <xdr:spPr>
        <a:xfrm>
          <a:off x="5920920" y="153352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42</xdr:row>
      <xdr:rowOff>189360</xdr:rowOff>
    </xdr:from>
    <xdr:to>
      <xdr:col>3</xdr:col>
      <xdr:colOff>1856880</xdr:colOff>
      <xdr:row>43</xdr:row>
      <xdr:rowOff>189360</xdr:rowOff>
    </xdr:to>
    <xdr:pic>
      <xdr:nvPicPr>
        <xdr:cNvPr id="12" name="Image 13" descr="Picture"/>
        <xdr:cNvPicPr/>
      </xdr:nvPicPr>
      <xdr:blipFill>
        <a:blip r:embed="rId13"/>
        <a:stretch/>
      </xdr:blipFill>
      <xdr:spPr>
        <a:xfrm>
          <a:off x="5920920" y="161164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43</xdr:row>
      <xdr:rowOff>189360</xdr:rowOff>
    </xdr:from>
    <xdr:to>
      <xdr:col>3</xdr:col>
      <xdr:colOff>1856880</xdr:colOff>
      <xdr:row>44</xdr:row>
      <xdr:rowOff>189000</xdr:rowOff>
    </xdr:to>
    <xdr:pic>
      <xdr:nvPicPr>
        <xdr:cNvPr id="13" name="Image 14" descr="Picture"/>
        <xdr:cNvPicPr/>
      </xdr:nvPicPr>
      <xdr:blipFill>
        <a:blip r:embed="rId14"/>
        <a:stretch/>
      </xdr:blipFill>
      <xdr:spPr>
        <a:xfrm>
          <a:off x="5920920" y="1689732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44</xdr:row>
      <xdr:rowOff>189360</xdr:rowOff>
    </xdr:from>
    <xdr:to>
      <xdr:col>3</xdr:col>
      <xdr:colOff>1856880</xdr:colOff>
      <xdr:row>45</xdr:row>
      <xdr:rowOff>189000</xdr:rowOff>
    </xdr:to>
    <xdr:pic>
      <xdr:nvPicPr>
        <xdr:cNvPr id="14" name="Image 15" descr="Picture"/>
        <xdr:cNvPicPr/>
      </xdr:nvPicPr>
      <xdr:blipFill>
        <a:blip r:embed="rId15"/>
        <a:stretch/>
      </xdr:blipFill>
      <xdr:spPr>
        <a:xfrm>
          <a:off x="5920920" y="1767852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45</xdr:row>
      <xdr:rowOff>189000</xdr:rowOff>
    </xdr:from>
    <xdr:to>
      <xdr:col>3</xdr:col>
      <xdr:colOff>1856880</xdr:colOff>
      <xdr:row>46</xdr:row>
      <xdr:rowOff>189000</xdr:rowOff>
    </xdr:to>
    <xdr:pic>
      <xdr:nvPicPr>
        <xdr:cNvPr id="15" name="Image 16" descr="Picture"/>
        <xdr:cNvPicPr/>
      </xdr:nvPicPr>
      <xdr:blipFill>
        <a:blip r:embed="rId16"/>
        <a:stretch/>
      </xdr:blipFill>
      <xdr:spPr>
        <a:xfrm>
          <a:off x="5920920" y="1845936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46</xdr:row>
      <xdr:rowOff>189360</xdr:rowOff>
    </xdr:from>
    <xdr:to>
      <xdr:col>3</xdr:col>
      <xdr:colOff>1856880</xdr:colOff>
      <xdr:row>47</xdr:row>
      <xdr:rowOff>189000</xdr:rowOff>
    </xdr:to>
    <xdr:pic>
      <xdr:nvPicPr>
        <xdr:cNvPr id="16" name="Image 17" descr="Picture"/>
        <xdr:cNvPicPr/>
      </xdr:nvPicPr>
      <xdr:blipFill>
        <a:blip r:embed="rId17"/>
        <a:stretch/>
      </xdr:blipFill>
      <xdr:spPr>
        <a:xfrm>
          <a:off x="5920920" y="1924056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47</xdr:row>
      <xdr:rowOff>189000</xdr:rowOff>
    </xdr:from>
    <xdr:to>
      <xdr:col>3</xdr:col>
      <xdr:colOff>1856880</xdr:colOff>
      <xdr:row>48</xdr:row>
      <xdr:rowOff>189000</xdr:rowOff>
    </xdr:to>
    <xdr:pic>
      <xdr:nvPicPr>
        <xdr:cNvPr id="17" name="Image 18" descr="Picture"/>
        <xdr:cNvPicPr/>
      </xdr:nvPicPr>
      <xdr:blipFill>
        <a:blip r:embed="rId18"/>
        <a:stretch/>
      </xdr:blipFill>
      <xdr:spPr>
        <a:xfrm>
          <a:off x="5920920" y="2002140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48</xdr:row>
      <xdr:rowOff>189360</xdr:rowOff>
    </xdr:from>
    <xdr:to>
      <xdr:col>3</xdr:col>
      <xdr:colOff>1856880</xdr:colOff>
      <xdr:row>49</xdr:row>
      <xdr:rowOff>189000</xdr:rowOff>
    </xdr:to>
    <xdr:pic>
      <xdr:nvPicPr>
        <xdr:cNvPr id="18" name="Image 19" descr="Picture"/>
        <xdr:cNvPicPr/>
      </xdr:nvPicPr>
      <xdr:blipFill>
        <a:blip r:embed="rId19"/>
        <a:stretch/>
      </xdr:blipFill>
      <xdr:spPr>
        <a:xfrm>
          <a:off x="5920920" y="2080260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49</xdr:row>
      <xdr:rowOff>189360</xdr:rowOff>
    </xdr:from>
    <xdr:to>
      <xdr:col>3</xdr:col>
      <xdr:colOff>1856880</xdr:colOff>
      <xdr:row>50</xdr:row>
      <xdr:rowOff>189000</xdr:rowOff>
    </xdr:to>
    <xdr:pic>
      <xdr:nvPicPr>
        <xdr:cNvPr id="19" name="Image 20" descr="Picture"/>
        <xdr:cNvPicPr/>
      </xdr:nvPicPr>
      <xdr:blipFill>
        <a:blip r:embed="rId20"/>
        <a:stretch/>
      </xdr:blipFill>
      <xdr:spPr>
        <a:xfrm>
          <a:off x="5920920" y="2158380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50</xdr:row>
      <xdr:rowOff>189000</xdr:rowOff>
    </xdr:from>
    <xdr:to>
      <xdr:col>3</xdr:col>
      <xdr:colOff>1856880</xdr:colOff>
      <xdr:row>51</xdr:row>
      <xdr:rowOff>189000</xdr:rowOff>
    </xdr:to>
    <xdr:pic>
      <xdr:nvPicPr>
        <xdr:cNvPr id="20" name="Image 21" descr="Picture"/>
        <xdr:cNvPicPr/>
      </xdr:nvPicPr>
      <xdr:blipFill>
        <a:blip r:embed="rId21"/>
        <a:stretch/>
      </xdr:blipFill>
      <xdr:spPr>
        <a:xfrm>
          <a:off x="5920920" y="2236464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51</xdr:row>
      <xdr:rowOff>189360</xdr:rowOff>
    </xdr:from>
    <xdr:to>
      <xdr:col>3</xdr:col>
      <xdr:colOff>1856880</xdr:colOff>
      <xdr:row>52</xdr:row>
      <xdr:rowOff>189000</xdr:rowOff>
    </xdr:to>
    <xdr:pic>
      <xdr:nvPicPr>
        <xdr:cNvPr id="21" name="Image 22" descr="Picture"/>
        <xdr:cNvPicPr/>
      </xdr:nvPicPr>
      <xdr:blipFill>
        <a:blip r:embed="rId22"/>
        <a:stretch/>
      </xdr:blipFill>
      <xdr:spPr>
        <a:xfrm>
          <a:off x="5920920" y="2314584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52</xdr:row>
      <xdr:rowOff>189000</xdr:rowOff>
    </xdr:from>
    <xdr:to>
      <xdr:col>3</xdr:col>
      <xdr:colOff>1856880</xdr:colOff>
      <xdr:row>53</xdr:row>
      <xdr:rowOff>189000</xdr:rowOff>
    </xdr:to>
    <xdr:pic>
      <xdr:nvPicPr>
        <xdr:cNvPr id="22" name="Image 23" descr="Picture"/>
        <xdr:cNvPicPr/>
      </xdr:nvPicPr>
      <xdr:blipFill>
        <a:blip r:embed="rId23"/>
        <a:stretch/>
      </xdr:blipFill>
      <xdr:spPr>
        <a:xfrm>
          <a:off x="5920920" y="239266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53</xdr:row>
      <xdr:rowOff>189360</xdr:rowOff>
    </xdr:from>
    <xdr:to>
      <xdr:col>3</xdr:col>
      <xdr:colOff>1856880</xdr:colOff>
      <xdr:row>54</xdr:row>
      <xdr:rowOff>189000</xdr:rowOff>
    </xdr:to>
    <xdr:pic>
      <xdr:nvPicPr>
        <xdr:cNvPr id="23" name="Image 24" descr="Picture"/>
        <xdr:cNvPicPr/>
      </xdr:nvPicPr>
      <xdr:blipFill>
        <a:blip r:embed="rId24"/>
        <a:stretch/>
      </xdr:blipFill>
      <xdr:spPr>
        <a:xfrm>
          <a:off x="5920920" y="247078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54</xdr:row>
      <xdr:rowOff>189360</xdr:rowOff>
    </xdr:from>
    <xdr:to>
      <xdr:col>3</xdr:col>
      <xdr:colOff>1856880</xdr:colOff>
      <xdr:row>55</xdr:row>
      <xdr:rowOff>189360</xdr:rowOff>
    </xdr:to>
    <xdr:pic>
      <xdr:nvPicPr>
        <xdr:cNvPr id="24" name="Image 25" descr="Picture"/>
        <xdr:cNvPicPr/>
      </xdr:nvPicPr>
      <xdr:blipFill>
        <a:blip r:embed="rId25"/>
        <a:stretch/>
      </xdr:blipFill>
      <xdr:spPr>
        <a:xfrm>
          <a:off x="5920920" y="254890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55</xdr:row>
      <xdr:rowOff>189360</xdr:rowOff>
    </xdr:from>
    <xdr:to>
      <xdr:col>3</xdr:col>
      <xdr:colOff>1856880</xdr:colOff>
      <xdr:row>56</xdr:row>
      <xdr:rowOff>189000</xdr:rowOff>
    </xdr:to>
    <xdr:pic>
      <xdr:nvPicPr>
        <xdr:cNvPr id="25" name="Image 26" descr="Picture"/>
        <xdr:cNvPicPr/>
      </xdr:nvPicPr>
      <xdr:blipFill>
        <a:blip r:embed="rId26"/>
        <a:stretch/>
      </xdr:blipFill>
      <xdr:spPr>
        <a:xfrm>
          <a:off x="5920920" y="2626992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56</xdr:row>
      <xdr:rowOff>189360</xdr:rowOff>
    </xdr:from>
    <xdr:to>
      <xdr:col>3</xdr:col>
      <xdr:colOff>1856880</xdr:colOff>
      <xdr:row>57</xdr:row>
      <xdr:rowOff>189000</xdr:rowOff>
    </xdr:to>
    <xdr:pic>
      <xdr:nvPicPr>
        <xdr:cNvPr id="26" name="Image 27" descr="Picture"/>
        <xdr:cNvPicPr/>
      </xdr:nvPicPr>
      <xdr:blipFill>
        <a:blip r:embed="rId27"/>
        <a:stretch/>
      </xdr:blipFill>
      <xdr:spPr>
        <a:xfrm>
          <a:off x="5920920" y="2705112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57</xdr:row>
      <xdr:rowOff>189000</xdr:rowOff>
    </xdr:from>
    <xdr:to>
      <xdr:col>3</xdr:col>
      <xdr:colOff>1856880</xdr:colOff>
      <xdr:row>58</xdr:row>
      <xdr:rowOff>189000</xdr:rowOff>
    </xdr:to>
    <xdr:pic>
      <xdr:nvPicPr>
        <xdr:cNvPr id="27" name="Image 28" descr="Picture"/>
        <xdr:cNvPicPr/>
      </xdr:nvPicPr>
      <xdr:blipFill>
        <a:blip r:embed="rId28"/>
        <a:stretch/>
      </xdr:blipFill>
      <xdr:spPr>
        <a:xfrm>
          <a:off x="5920920" y="2783196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58</xdr:row>
      <xdr:rowOff>189360</xdr:rowOff>
    </xdr:from>
    <xdr:to>
      <xdr:col>3</xdr:col>
      <xdr:colOff>1856880</xdr:colOff>
      <xdr:row>59</xdr:row>
      <xdr:rowOff>189000</xdr:rowOff>
    </xdr:to>
    <xdr:pic>
      <xdr:nvPicPr>
        <xdr:cNvPr id="28" name="Image 29" descr="Picture"/>
        <xdr:cNvPicPr/>
      </xdr:nvPicPr>
      <xdr:blipFill>
        <a:blip r:embed="rId29"/>
        <a:stretch/>
      </xdr:blipFill>
      <xdr:spPr>
        <a:xfrm>
          <a:off x="5920920" y="2861316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59</xdr:row>
      <xdr:rowOff>189000</xdr:rowOff>
    </xdr:from>
    <xdr:to>
      <xdr:col>3</xdr:col>
      <xdr:colOff>1856880</xdr:colOff>
      <xdr:row>60</xdr:row>
      <xdr:rowOff>189000</xdr:rowOff>
    </xdr:to>
    <xdr:pic>
      <xdr:nvPicPr>
        <xdr:cNvPr id="29" name="Image 30" descr="Picture"/>
        <xdr:cNvPicPr/>
      </xdr:nvPicPr>
      <xdr:blipFill>
        <a:blip r:embed="rId30"/>
        <a:stretch/>
      </xdr:blipFill>
      <xdr:spPr>
        <a:xfrm>
          <a:off x="5920920" y="2939400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60</xdr:row>
      <xdr:rowOff>189360</xdr:rowOff>
    </xdr:from>
    <xdr:to>
      <xdr:col>3</xdr:col>
      <xdr:colOff>1856880</xdr:colOff>
      <xdr:row>61</xdr:row>
      <xdr:rowOff>189000</xdr:rowOff>
    </xdr:to>
    <xdr:pic>
      <xdr:nvPicPr>
        <xdr:cNvPr id="30" name="Image 31" descr="Picture"/>
        <xdr:cNvPicPr/>
      </xdr:nvPicPr>
      <xdr:blipFill>
        <a:blip r:embed="rId31"/>
        <a:stretch/>
      </xdr:blipFill>
      <xdr:spPr>
        <a:xfrm>
          <a:off x="5920920" y="3017520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61</xdr:row>
      <xdr:rowOff>189360</xdr:rowOff>
    </xdr:from>
    <xdr:to>
      <xdr:col>3</xdr:col>
      <xdr:colOff>1856880</xdr:colOff>
      <xdr:row>62</xdr:row>
      <xdr:rowOff>189000</xdr:rowOff>
    </xdr:to>
    <xdr:pic>
      <xdr:nvPicPr>
        <xdr:cNvPr id="31" name="Image 32" descr="Picture"/>
        <xdr:cNvPicPr/>
      </xdr:nvPicPr>
      <xdr:blipFill>
        <a:blip r:embed="rId32"/>
        <a:stretch/>
      </xdr:blipFill>
      <xdr:spPr>
        <a:xfrm>
          <a:off x="5920920" y="3095640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62</xdr:row>
      <xdr:rowOff>189000</xdr:rowOff>
    </xdr:from>
    <xdr:to>
      <xdr:col>3</xdr:col>
      <xdr:colOff>1856880</xdr:colOff>
      <xdr:row>63</xdr:row>
      <xdr:rowOff>189000</xdr:rowOff>
    </xdr:to>
    <xdr:pic>
      <xdr:nvPicPr>
        <xdr:cNvPr id="32" name="Image 33" descr="Picture"/>
        <xdr:cNvPicPr/>
      </xdr:nvPicPr>
      <xdr:blipFill>
        <a:blip r:embed="rId33"/>
        <a:stretch/>
      </xdr:blipFill>
      <xdr:spPr>
        <a:xfrm>
          <a:off x="5920920" y="3173724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63</xdr:row>
      <xdr:rowOff>189360</xdr:rowOff>
    </xdr:from>
    <xdr:to>
      <xdr:col>3</xdr:col>
      <xdr:colOff>1856880</xdr:colOff>
      <xdr:row>64</xdr:row>
      <xdr:rowOff>189000</xdr:rowOff>
    </xdr:to>
    <xdr:pic>
      <xdr:nvPicPr>
        <xdr:cNvPr id="33" name="Image 34" descr="Picture"/>
        <xdr:cNvPicPr/>
      </xdr:nvPicPr>
      <xdr:blipFill>
        <a:blip r:embed="rId34"/>
        <a:stretch/>
      </xdr:blipFill>
      <xdr:spPr>
        <a:xfrm>
          <a:off x="5920920" y="3251844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64</xdr:row>
      <xdr:rowOff>189000</xdr:rowOff>
    </xdr:from>
    <xdr:to>
      <xdr:col>3</xdr:col>
      <xdr:colOff>1856880</xdr:colOff>
      <xdr:row>65</xdr:row>
      <xdr:rowOff>189000</xdr:rowOff>
    </xdr:to>
    <xdr:pic>
      <xdr:nvPicPr>
        <xdr:cNvPr id="34" name="Image 35" descr="Picture"/>
        <xdr:cNvPicPr/>
      </xdr:nvPicPr>
      <xdr:blipFill>
        <a:blip r:embed="rId35"/>
        <a:stretch/>
      </xdr:blipFill>
      <xdr:spPr>
        <a:xfrm>
          <a:off x="5920920" y="332992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65</xdr:row>
      <xdr:rowOff>189360</xdr:rowOff>
    </xdr:from>
    <xdr:to>
      <xdr:col>3</xdr:col>
      <xdr:colOff>1856880</xdr:colOff>
      <xdr:row>66</xdr:row>
      <xdr:rowOff>189000</xdr:rowOff>
    </xdr:to>
    <xdr:pic>
      <xdr:nvPicPr>
        <xdr:cNvPr id="35" name="Image 36" descr="Picture"/>
        <xdr:cNvPicPr/>
      </xdr:nvPicPr>
      <xdr:blipFill>
        <a:blip r:embed="rId36"/>
        <a:stretch/>
      </xdr:blipFill>
      <xdr:spPr>
        <a:xfrm>
          <a:off x="5920920" y="340804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66</xdr:row>
      <xdr:rowOff>189360</xdr:rowOff>
    </xdr:from>
    <xdr:to>
      <xdr:col>3</xdr:col>
      <xdr:colOff>1856880</xdr:colOff>
      <xdr:row>67</xdr:row>
      <xdr:rowOff>189360</xdr:rowOff>
    </xdr:to>
    <xdr:pic>
      <xdr:nvPicPr>
        <xdr:cNvPr id="36" name="Image 37" descr="Picture"/>
        <xdr:cNvPicPr/>
      </xdr:nvPicPr>
      <xdr:blipFill>
        <a:blip r:embed="rId37"/>
        <a:stretch/>
      </xdr:blipFill>
      <xdr:spPr>
        <a:xfrm>
          <a:off x="5920920" y="3486168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67</xdr:row>
      <xdr:rowOff>189360</xdr:rowOff>
    </xdr:from>
    <xdr:to>
      <xdr:col>3</xdr:col>
      <xdr:colOff>1856880</xdr:colOff>
      <xdr:row>68</xdr:row>
      <xdr:rowOff>189000</xdr:rowOff>
    </xdr:to>
    <xdr:pic>
      <xdr:nvPicPr>
        <xdr:cNvPr id="37" name="Image 38" descr="Picture"/>
        <xdr:cNvPicPr/>
      </xdr:nvPicPr>
      <xdr:blipFill>
        <a:blip r:embed="rId38"/>
        <a:stretch/>
      </xdr:blipFill>
      <xdr:spPr>
        <a:xfrm>
          <a:off x="5920920" y="3564252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68</xdr:row>
      <xdr:rowOff>189360</xdr:rowOff>
    </xdr:from>
    <xdr:to>
      <xdr:col>3</xdr:col>
      <xdr:colOff>1856880</xdr:colOff>
      <xdr:row>69</xdr:row>
      <xdr:rowOff>189000</xdr:rowOff>
    </xdr:to>
    <xdr:pic>
      <xdr:nvPicPr>
        <xdr:cNvPr id="38" name="Image 39" descr="Picture"/>
        <xdr:cNvPicPr/>
      </xdr:nvPicPr>
      <xdr:blipFill>
        <a:blip r:embed="rId39"/>
        <a:stretch/>
      </xdr:blipFill>
      <xdr:spPr>
        <a:xfrm>
          <a:off x="5920920" y="3642372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69</xdr:row>
      <xdr:rowOff>189000</xdr:rowOff>
    </xdr:from>
    <xdr:to>
      <xdr:col>3</xdr:col>
      <xdr:colOff>1856880</xdr:colOff>
      <xdr:row>70</xdr:row>
      <xdr:rowOff>189000</xdr:rowOff>
    </xdr:to>
    <xdr:pic>
      <xdr:nvPicPr>
        <xdr:cNvPr id="39" name="Image 40" descr="Picture"/>
        <xdr:cNvPicPr/>
      </xdr:nvPicPr>
      <xdr:blipFill>
        <a:blip r:embed="rId40"/>
        <a:stretch/>
      </xdr:blipFill>
      <xdr:spPr>
        <a:xfrm>
          <a:off x="5920920" y="37204560"/>
          <a:ext cx="185688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api.timberfocus.com/wp-content/uploads/2024/02/tf1.webp" TargetMode="External"/><Relationship Id="rId2" Type="http://schemas.openxmlformats.org/officeDocument/2006/relationships/hyperlink" Target="https://api.timberfocus.com/wp-content/uploads/2024/02/TF5-Website.webp" TargetMode="External"/><Relationship Id="rId3" Type="http://schemas.openxmlformats.org/officeDocument/2006/relationships/hyperlink" Target="https://api.timberfocus.com/wp-content/uploads/2024/02/tf6.webp" TargetMode="External"/><Relationship Id="rId4" Type="http://schemas.openxmlformats.org/officeDocument/2006/relationships/hyperlink" Target="https://api.timberfocus.com/wp-content/uploads/2024/02/tf7.jpg" TargetMode="External"/><Relationship Id="rId5" Type="http://schemas.openxmlformats.org/officeDocument/2006/relationships/hyperlink" Target="https://api.timberfocus.com/wp-content/uploads/2024/02/tf8.webp" TargetMode="External"/><Relationship Id="rId6" Type="http://schemas.openxmlformats.org/officeDocument/2006/relationships/hyperlink" Target="https://api.timberfocus.com/wp-content/uploads/2024/02/tf9.webp" TargetMode="External"/><Relationship Id="rId7" Type="http://schemas.openxmlformats.org/officeDocument/2006/relationships/hyperlink" Target="https://api.timberfocus.com/wp-content/uploads/2024/02/TF11.webp" TargetMode="External"/><Relationship Id="rId8" Type="http://schemas.openxmlformats.org/officeDocument/2006/relationships/hyperlink" Target="https://api.timberfocus.com/wp-content/uploads/2024/02/t12.webp" TargetMode="External"/><Relationship Id="rId9" Type="http://schemas.openxmlformats.org/officeDocument/2006/relationships/hyperlink" Target="https://api.timberfocus.com/wp-content/uploads/2024/02/tf15.webp" TargetMode="External"/><Relationship Id="rId10" Type="http://schemas.openxmlformats.org/officeDocument/2006/relationships/hyperlink" Target="https://api.timberfocus.com/wp-content/uploads/2024/02/tf19.webp" TargetMode="External"/><Relationship Id="rId11" Type="http://schemas.openxmlformats.org/officeDocument/2006/relationships/hyperlink" Target="https://api.timberfocus.com/wp-content/uploads/2024/02/tf27.webp" TargetMode="External"/><Relationship Id="rId12" Type="http://schemas.openxmlformats.org/officeDocument/2006/relationships/hyperlink" Target="https://api.timberfocus.com/wp-content/uploads/2024/02/tf28.webp" TargetMode="External"/><Relationship Id="rId13" Type="http://schemas.openxmlformats.org/officeDocument/2006/relationships/hyperlink" Target="https://api.timberfocus.com/wp-content/uploads/2024/02/tf29.webp" TargetMode="External"/><Relationship Id="rId14" Type="http://schemas.openxmlformats.org/officeDocument/2006/relationships/hyperlink" Target="https://api.timberfocus.com/wp-content/uploads/2024/02/tf30.webp" TargetMode="External"/><Relationship Id="rId15" Type="http://schemas.openxmlformats.org/officeDocument/2006/relationships/hyperlink" Target="https://api.timberfocus.com/wp-content/uploads/2024/02/tf32.webp" TargetMode="External"/><Relationship Id="rId16" Type="http://schemas.openxmlformats.org/officeDocument/2006/relationships/hyperlink" Target="https://api.timberfocus.com/wp-content/uploads/2024/02/tf33.webp" TargetMode="External"/><Relationship Id="rId17" Type="http://schemas.openxmlformats.org/officeDocument/2006/relationships/hyperlink" Target="https://api.timberfocus.com/wp-content/uploads/2024/02/t38.webp" TargetMode="External"/><Relationship Id="rId18" Type="http://schemas.openxmlformats.org/officeDocument/2006/relationships/hyperlink" Target="https://api.timberfocus.com/wp-content/uploads/2024/02/t41.webp" TargetMode="External"/><Relationship Id="rId19" Type="http://schemas.openxmlformats.org/officeDocument/2006/relationships/hyperlink" Target="https://api.timberfocus.com/wp-content/uploads/2024/02/tf46.webp" TargetMode="External"/><Relationship Id="rId20" Type="http://schemas.openxmlformats.org/officeDocument/2006/relationships/hyperlink" Target="https://api.timberfocus.com/wp-content/uploads/2024/02/tf49.webp" TargetMode="External"/><Relationship Id="rId21" Type="http://schemas.openxmlformats.org/officeDocument/2006/relationships/hyperlink" Target="https://api.timberfocus.com/wp-content/uploads/2024/02/t52.webp" TargetMode="External"/><Relationship Id="rId22" Type="http://schemas.openxmlformats.org/officeDocument/2006/relationships/hyperlink" Target="https://api.timberfocus.com/wp-content/uploads/2025/03/TF57_1.jpg" TargetMode="External"/><Relationship Id="rId23" Type="http://schemas.openxmlformats.org/officeDocument/2006/relationships/hyperlink" Target="https://api.timberfocus.com/wp-content/uploads/2024/02/tf67.jpg" TargetMode="External"/><Relationship Id="rId24" Type="http://schemas.openxmlformats.org/officeDocument/2006/relationships/hyperlink" Target="https://api.timberfocus.com/wp-content/uploads/2024/02/tf79.webp" TargetMode="External"/><Relationship Id="rId25" Type="http://schemas.openxmlformats.org/officeDocument/2006/relationships/hyperlink" Target="https://api.timberfocus.com/wp-content/uploads/2024/02/tf104.webp" TargetMode="External"/><Relationship Id="rId26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08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3" min="3" style="0" width="46"/>
    <col collapsed="false" customWidth="true" hidden="false" outlineLevel="0" max="4" min="4" style="0" width="18"/>
    <col collapsed="false" customWidth="true" hidden="false" outlineLevel="0" max="5" min="5" style="0" width="32"/>
    <col collapsed="false" customWidth="true" hidden="false" outlineLevel="0" max="6" min="6" style="0" width="26"/>
    <col collapsed="false" customWidth="true" hidden="false" outlineLevel="0" max="7" min="7" style="0" width="30"/>
    <col collapsed="false" customWidth="true" hidden="false" outlineLevel="0" max="8" min="8" style="0" width="14"/>
    <col collapsed="false" customWidth="true" hidden="false" outlineLevel="0" max="9" min="9" style="0" width="8"/>
    <col collapsed="false" customWidth="true" hidden="false" outlineLevel="0" max="10" min="10" style="0" width="7"/>
    <col collapsed="false" customWidth="true" hidden="false" outlineLevel="0" max="11" min="11" style="0" width="20"/>
    <col collapsed="false" customWidth="true" hidden="false" outlineLevel="0" max="14" min="12" style="0" width="11"/>
    <col collapsed="false" customWidth="true" hidden="false" outlineLevel="0" max="15" min="15" style="0" width="30"/>
    <col collapsed="false" customWidth="true" hidden="false" outlineLevel="0" max="20" min="16" style="0" width="11"/>
    <col collapsed="false" customWidth="true" hidden="false" outlineLevel="0" max="21" min="21" style="0" width="4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48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4" t="s">
        <v>23</v>
      </c>
    </row>
    <row r="6" customFormat="false" ht="15" hidden="false" customHeight="false" outlineLevel="0" collapsed="false">
      <c r="A6" s="2" t="s">
        <v>24</v>
      </c>
      <c r="B6" s="6" t="n">
        <v>0.2</v>
      </c>
    </row>
    <row r="7" customFormat="false" ht="15" hidden="false" customHeight="false" outlineLevel="0" collapsed="false">
      <c r="A7" s="7" t="s">
        <v>25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customFormat="false" ht="15" hidden="false" customHeight="false" outlineLevel="0" collapsed="false">
      <c r="A8" s="9" t="s">
        <v>26</v>
      </c>
      <c r="B8" s="9" t="s">
        <v>27</v>
      </c>
      <c r="C8" s="10" t="s">
        <v>28</v>
      </c>
      <c r="D8" s="9" t="s">
        <v>29</v>
      </c>
      <c r="E8" s="9" t="s">
        <v>30</v>
      </c>
      <c r="F8" s="9" t="s">
        <v>31</v>
      </c>
      <c r="G8" s="9" t="s">
        <v>32</v>
      </c>
      <c r="H8" s="9" t="s">
        <v>33</v>
      </c>
      <c r="I8" s="9" t="n">
        <v>125</v>
      </c>
      <c r="J8" s="9" t="s">
        <v>34</v>
      </c>
      <c r="K8" s="9" t="s">
        <v>35</v>
      </c>
      <c r="L8" s="11" t="n">
        <v>6.77</v>
      </c>
      <c r="M8" s="12" t="n">
        <f aca="false">L8*(1+$B$6)</f>
        <v>8.124</v>
      </c>
      <c r="N8" s="12" t="n">
        <v>54.15</v>
      </c>
      <c r="O8" s="13" t="s">
        <v>36</v>
      </c>
      <c r="P8" s="12" t="n">
        <v>4.62</v>
      </c>
      <c r="Q8" s="14" t="s">
        <v>37</v>
      </c>
      <c r="R8" s="14" t="s">
        <v>37</v>
      </c>
      <c r="S8" s="14" t="s">
        <v>37</v>
      </c>
      <c r="T8" s="14" t="s">
        <v>37</v>
      </c>
      <c r="U8" s="15" t="s">
        <v>38</v>
      </c>
    </row>
    <row r="9" customFormat="false" ht="15" hidden="false" customHeight="false" outlineLevel="0" collapsed="false">
      <c r="A9" s="7" t="s">
        <v>39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customFormat="false" ht="15" hidden="false" customHeight="false" outlineLevel="0" collapsed="false">
      <c r="A10" s="16" t="s">
        <v>40</v>
      </c>
      <c r="B10" s="16" t="s">
        <v>41</v>
      </c>
      <c r="C10" s="16" t="s">
        <v>39</v>
      </c>
      <c r="D10" s="16" t="s">
        <v>42</v>
      </c>
      <c r="E10" s="16" t="s">
        <v>43</v>
      </c>
      <c r="F10" s="16" t="s">
        <v>44</v>
      </c>
      <c r="G10" s="16" t="s">
        <v>45</v>
      </c>
      <c r="H10" s="16" t="s">
        <v>46</v>
      </c>
      <c r="I10" s="16" t="n">
        <v>145</v>
      </c>
      <c r="J10" s="16" t="s">
        <v>34</v>
      </c>
      <c r="K10" s="16" t="s">
        <v>47</v>
      </c>
      <c r="L10" s="17" t="n">
        <v>12.14</v>
      </c>
      <c r="M10" s="18" t="n">
        <f aca="false">L10*(1+$B$6)</f>
        <v>14.568</v>
      </c>
      <c r="N10" s="18" t="n">
        <v>83.74</v>
      </c>
      <c r="O10" s="19" t="s">
        <v>48</v>
      </c>
      <c r="P10" s="18" t="n">
        <v>4.29</v>
      </c>
      <c r="Q10" s="18" t="n">
        <v>2.41</v>
      </c>
      <c r="R10" s="18" t="n">
        <v>1.65</v>
      </c>
      <c r="S10" s="18" t="n">
        <v>2.26</v>
      </c>
      <c r="T10" s="18" t="n">
        <v>1.54</v>
      </c>
      <c r="U10" s="20" t="s">
        <v>49</v>
      </c>
    </row>
    <row r="11" customFormat="false" ht="15" hidden="false" customHeight="false" outlineLevel="0" collapsed="false">
      <c r="A11" s="16" t="s">
        <v>50</v>
      </c>
      <c r="B11" s="16" t="s">
        <v>41</v>
      </c>
      <c r="C11" s="16" t="s">
        <v>39</v>
      </c>
      <c r="D11" s="16" t="s">
        <v>42</v>
      </c>
      <c r="E11" s="16" t="s">
        <v>43</v>
      </c>
      <c r="F11" s="16" t="s">
        <v>44</v>
      </c>
      <c r="G11" s="16" t="s">
        <v>45</v>
      </c>
      <c r="H11" s="16" t="s">
        <v>51</v>
      </c>
      <c r="I11" s="16" t="n">
        <v>119</v>
      </c>
      <c r="J11" s="16" t="s">
        <v>34</v>
      </c>
      <c r="K11" s="16" t="s">
        <v>47</v>
      </c>
      <c r="L11" s="17" t="n">
        <v>10.29</v>
      </c>
      <c r="M11" s="18" t="n">
        <f aca="false">L11*(1+$B$6)</f>
        <v>12.348</v>
      </c>
      <c r="N11" s="18" t="n">
        <v>86.43</v>
      </c>
      <c r="O11" s="19" t="s">
        <v>48</v>
      </c>
      <c r="P11" s="18" t="n">
        <v>3.57</v>
      </c>
      <c r="Q11" s="18" t="n">
        <v>1.99</v>
      </c>
      <c r="R11" s="18" t="n">
        <v>1.36</v>
      </c>
      <c r="S11" s="18" t="n">
        <v>1.87</v>
      </c>
      <c r="T11" s="18" t="n">
        <v>1.28</v>
      </c>
      <c r="U11" s="20"/>
    </row>
    <row r="12" customFormat="false" ht="15" hidden="false" customHeight="false" outlineLevel="0" collapsed="false">
      <c r="A12" s="16" t="s">
        <v>52</v>
      </c>
      <c r="B12" s="16" t="s">
        <v>41</v>
      </c>
      <c r="C12" s="16" t="s">
        <v>39</v>
      </c>
      <c r="D12" s="16" t="s">
        <v>42</v>
      </c>
      <c r="E12" s="16" t="s">
        <v>43</v>
      </c>
      <c r="F12" s="16" t="s">
        <v>44</v>
      </c>
      <c r="G12" s="16" t="s">
        <v>45</v>
      </c>
      <c r="H12" s="16" t="s">
        <v>53</v>
      </c>
      <c r="I12" s="16" t="n">
        <v>94</v>
      </c>
      <c r="J12" s="16" t="s">
        <v>34</v>
      </c>
      <c r="K12" s="16" t="s">
        <v>47</v>
      </c>
      <c r="L12" s="17" t="n">
        <v>8.29</v>
      </c>
      <c r="M12" s="18" t="n">
        <f aca="false">L12*(1+$B$6)</f>
        <v>9.948</v>
      </c>
      <c r="N12" s="18" t="n">
        <v>88.15</v>
      </c>
      <c r="O12" s="19" t="s">
        <v>48</v>
      </c>
      <c r="P12" s="18" t="n">
        <v>2.86</v>
      </c>
      <c r="Q12" s="18" t="n">
        <v>1.57</v>
      </c>
      <c r="R12" s="18" t="n">
        <v>1.07</v>
      </c>
      <c r="S12" s="18" t="n">
        <v>1.48</v>
      </c>
      <c r="T12" s="18" t="n">
        <v>1.01</v>
      </c>
      <c r="U12" s="20"/>
    </row>
    <row r="13" customFormat="false" ht="15" hidden="false" customHeight="false" outlineLevel="0" collapsed="false">
      <c r="A13" s="16" t="s">
        <v>54</v>
      </c>
      <c r="B13" s="16" t="s">
        <v>41</v>
      </c>
      <c r="C13" s="16" t="s">
        <v>39</v>
      </c>
      <c r="D13" s="16" t="s">
        <v>42</v>
      </c>
      <c r="E13" s="16" t="s">
        <v>43</v>
      </c>
      <c r="F13" s="16" t="s">
        <v>44</v>
      </c>
      <c r="G13" s="16" t="s">
        <v>45</v>
      </c>
      <c r="H13" s="16" t="s">
        <v>55</v>
      </c>
      <c r="I13" s="16" t="n">
        <v>70</v>
      </c>
      <c r="J13" s="16" t="s">
        <v>34</v>
      </c>
      <c r="K13" s="16" t="s">
        <v>47</v>
      </c>
      <c r="L13" s="17" t="n">
        <v>6.14</v>
      </c>
      <c r="M13" s="18" t="n">
        <f aca="false">L13*(1+$B$6)</f>
        <v>7.368</v>
      </c>
      <c r="N13" s="18" t="n">
        <v>87.76</v>
      </c>
      <c r="O13" s="19" t="s">
        <v>48</v>
      </c>
      <c r="P13" s="18" t="n">
        <v>2.14</v>
      </c>
      <c r="Q13" s="18" t="n">
        <v>1.17</v>
      </c>
      <c r="R13" s="18" t="n">
        <v>0.8</v>
      </c>
      <c r="S13" s="18" t="n">
        <v>1.1</v>
      </c>
      <c r="T13" s="18" t="n">
        <v>0.75</v>
      </c>
      <c r="U13" s="20" t="s">
        <v>56</v>
      </c>
    </row>
    <row r="14" customFormat="false" ht="15" hidden="false" customHeight="false" outlineLevel="0" collapsed="false">
      <c r="A14" s="16" t="s">
        <v>57</v>
      </c>
      <c r="B14" s="16" t="s">
        <v>41</v>
      </c>
      <c r="C14" s="16" t="s">
        <v>39</v>
      </c>
      <c r="D14" s="16" t="s">
        <v>42</v>
      </c>
      <c r="E14" s="16" t="s">
        <v>43</v>
      </c>
      <c r="F14" s="16" t="s">
        <v>44</v>
      </c>
      <c r="G14" s="16" t="s">
        <v>45</v>
      </c>
      <c r="H14" s="16" t="s">
        <v>58</v>
      </c>
      <c r="I14" s="16" t="n">
        <v>194</v>
      </c>
      <c r="J14" s="16" t="s">
        <v>34</v>
      </c>
      <c r="K14" s="16" t="s">
        <v>47</v>
      </c>
      <c r="L14" s="17" t="n">
        <v>17.86</v>
      </c>
      <c r="M14" s="18" t="n">
        <f aca="false">L14*(1+$B$6)</f>
        <v>21.432</v>
      </c>
      <c r="N14" s="18" t="n">
        <v>92.05</v>
      </c>
      <c r="O14" s="19" t="s">
        <v>48</v>
      </c>
      <c r="P14" s="18" t="n">
        <v>5.71</v>
      </c>
      <c r="Q14" s="18" t="n">
        <v>3.24</v>
      </c>
      <c r="R14" s="18" t="n">
        <v>2.22</v>
      </c>
      <c r="S14" s="18" t="n">
        <v>3.05</v>
      </c>
      <c r="T14" s="18" t="n">
        <v>2.08</v>
      </c>
      <c r="U14" s="20" t="s">
        <v>59</v>
      </c>
    </row>
    <row r="15" customFormat="false" ht="15" hidden="false" customHeight="false" outlineLevel="0" collapsed="false">
      <c r="A15" s="16" t="s">
        <v>60</v>
      </c>
      <c r="B15" s="16" t="s">
        <v>61</v>
      </c>
      <c r="C15" s="16" t="s">
        <v>39</v>
      </c>
      <c r="D15" s="16" t="s">
        <v>42</v>
      </c>
      <c r="E15" s="16" t="s">
        <v>62</v>
      </c>
      <c r="F15" s="16" t="s">
        <v>44</v>
      </c>
      <c r="G15" s="16" t="s">
        <v>63</v>
      </c>
      <c r="H15" s="16" t="s">
        <v>64</v>
      </c>
      <c r="I15" s="16" t="n">
        <v>38</v>
      </c>
      <c r="J15" s="16" t="s">
        <v>34</v>
      </c>
      <c r="K15" s="16" t="s">
        <v>47</v>
      </c>
      <c r="L15" s="17" t="n">
        <v>4.14</v>
      </c>
      <c r="M15" s="18" t="n">
        <f aca="false">L15*(1+$B$6)</f>
        <v>4.968</v>
      </c>
      <c r="N15" s="18" t="n">
        <v>109.02</v>
      </c>
      <c r="O15" s="19" t="s">
        <v>48</v>
      </c>
      <c r="P15" s="18" t="n">
        <v>1.43</v>
      </c>
      <c r="Q15" s="18" t="n">
        <v>0.75</v>
      </c>
      <c r="R15" s="18" t="n">
        <v>0.51</v>
      </c>
      <c r="S15" s="18" t="n">
        <v>0.71</v>
      </c>
      <c r="T15" s="18" t="n">
        <v>0.48</v>
      </c>
      <c r="U15" s="20" t="s">
        <v>65</v>
      </c>
    </row>
    <row r="16" customFormat="false" ht="15" hidden="false" customHeight="false" outlineLevel="0" collapsed="false">
      <c r="A16" s="16" t="s">
        <v>66</v>
      </c>
      <c r="B16" s="16" t="s">
        <v>61</v>
      </c>
      <c r="C16" s="16" t="s">
        <v>39</v>
      </c>
      <c r="D16" s="16" t="s">
        <v>42</v>
      </c>
      <c r="E16" s="16" t="s">
        <v>62</v>
      </c>
      <c r="F16" s="16" t="s">
        <v>44</v>
      </c>
      <c r="G16" s="16" t="s">
        <v>63</v>
      </c>
      <c r="H16" s="16" t="s">
        <v>67</v>
      </c>
      <c r="I16" s="16" t="n">
        <v>32</v>
      </c>
      <c r="J16" s="16" t="s">
        <v>34</v>
      </c>
      <c r="K16" s="16" t="s">
        <v>47</v>
      </c>
      <c r="L16" s="17" t="n">
        <v>3.14</v>
      </c>
      <c r="M16" s="18" t="n">
        <f aca="false">L16*(1+$B$6)</f>
        <v>3.768</v>
      </c>
      <c r="N16" s="18" t="n">
        <v>98.21</v>
      </c>
      <c r="O16" s="19" t="s">
        <v>48</v>
      </c>
      <c r="P16" s="18" t="n">
        <v>1.09</v>
      </c>
      <c r="Q16" s="18" t="n">
        <v>0.53</v>
      </c>
      <c r="R16" s="18" t="n">
        <v>0.37</v>
      </c>
      <c r="S16" s="18" t="n">
        <v>0.5</v>
      </c>
      <c r="T16" s="18" t="n">
        <v>0.34</v>
      </c>
      <c r="U16" s="20"/>
    </row>
    <row r="17" customFormat="false" ht="15" hidden="false" customHeight="false" outlineLevel="0" collapsed="false">
      <c r="A17" s="16" t="s">
        <v>68</v>
      </c>
      <c r="B17" s="16" t="s">
        <v>69</v>
      </c>
      <c r="C17" s="16" t="s">
        <v>39</v>
      </c>
      <c r="D17" s="16" t="s">
        <v>42</v>
      </c>
      <c r="E17" s="16" t="s">
        <v>62</v>
      </c>
      <c r="F17" s="16" t="s">
        <v>44</v>
      </c>
      <c r="G17" s="16" t="s">
        <v>63</v>
      </c>
      <c r="H17" s="16" t="s">
        <v>70</v>
      </c>
      <c r="I17" s="16" t="n">
        <v>45</v>
      </c>
      <c r="J17" s="16" t="s">
        <v>34</v>
      </c>
      <c r="K17" s="16" t="s">
        <v>47</v>
      </c>
      <c r="L17" s="17" t="n">
        <v>7.71</v>
      </c>
      <c r="M17" s="18" t="n">
        <f aca="false">L17*(1+$B$6)</f>
        <v>9.252</v>
      </c>
      <c r="N17" s="18" t="n">
        <v>171.43</v>
      </c>
      <c r="O17" s="19" t="s">
        <v>48</v>
      </c>
      <c r="P17" s="18" t="n">
        <v>2.86</v>
      </c>
      <c r="Q17" s="18" t="n">
        <v>0.7</v>
      </c>
      <c r="R17" s="18" t="n">
        <v>0.48</v>
      </c>
      <c r="S17" s="18" t="n">
        <v>0.66</v>
      </c>
      <c r="T17" s="18" t="n">
        <v>0.45</v>
      </c>
      <c r="U17" s="20" t="s">
        <v>71</v>
      </c>
    </row>
    <row r="18" customFormat="false" ht="15" hidden="false" customHeight="false" outlineLevel="0" collapsed="false">
      <c r="A18" s="16" t="s">
        <v>72</v>
      </c>
      <c r="B18" s="16" t="s">
        <v>73</v>
      </c>
      <c r="C18" s="16" t="s">
        <v>39</v>
      </c>
      <c r="D18" s="16" t="s">
        <v>42</v>
      </c>
      <c r="E18" s="16" t="s">
        <v>74</v>
      </c>
      <c r="F18" s="16" t="s">
        <v>44</v>
      </c>
      <c r="G18" s="16" t="s">
        <v>75</v>
      </c>
      <c r="H18" s="16" t="s">
        <v>76</v>
      </c>
      <c r="I18" s="16" t="n">
        <v>115</v>
      </c>
      <c r="J18" s="16" t="s">
        <v>34</v>
      </c>
      <c r="K18" s="16" t="s">
        <v>47</v>
      </c>
      <c r="L18" s="17" t="n">
        <v>8.86</v>
      </c>
      <c r="M18" s="18" t="n">
        <f aca="false">L18*(1+$B$6)</f>
        <v>10.632</v>
      </c>
      <c r="N18" s="18" t="n">
        <v>77.02</v>
      </c>
      <c r="O18" s="19" t="s">
        <v>48</v>
      </c>
      <c r="P18" s="18" t="n">
        <v>4.29</v>
      </c>
      <c r="Q18" s="18" t="n">
        <v>2.42</v>
      </c>
      <c r="R18" s="18" t="n">
        <v>1.66</v>
      </c>
      <c r="S18" s="18" t="n">
        <v>2.28</v>
      </c>
      <c r="T18" s="18" t="n">
        <v>1.55</v>
      </c>
      <c r="U18" s="20" t="s">
        <v>77</v>
      </c>
    </row>
    <row r="19" customFormat="false" ht="15" hidden="false" customHeight="false" outlineLevel="0" collapsed="false">
      <c r="A19" s="16" t="s">
        <v>78</v>
      </c>
      <c r="B19" s="16" t="s">
        <v>79</v>
      </c>
      <c r="C19" s="16" t="s">
        <v>39</v>
      </c>
      <c r="D19" s="16" t="s">
        <v>42</v>
      </c>
      <c r="E19" s="16" t="s">
        <v>80</v>
      </c>
      <c r="F19" s="16" t="s">
        <v>44</v>
      </c>
      <c r="G19" s="16" t="s">
        <v>45</v>
      </c>
      <c r="H19" s="16" t="s">
        <v>81</v>
      </c>
      <c r="I19" s="16" t="n">
        <v>134</v>
      </c>
      <c r="J19" s="16" t="s">
        <v>34</v>
      </c>
      <c r="K19" s="16" t="s">
        <v>47</v>
      </c>
      <c r="L19" s="17" t="n">
        <v>13.14</v>
      </c>
      <c r="M19" s="18" t="n">
        <f aca="false">L19*(1+$B$6)</f>
        <v>15.768</v>
      </c>
      <c r="N19" s="18" t="n">
        <v>98.08</v>
      </c>
      <c r="O19" s="19" t="s">
        <v>48</v>
      </c>
      <c r="P19" s="18" t="n">
        <v>4.29</v>
      </c>
      <c r="Q19" s="18" t="n">
        <v>2.42</v>
      </c>
      <c r="R19" s="18" t="n">
        <v>1.66</v>
      </c>
      <c r="S19" s="18" t="n">
        <v>2.28</v>
      </c>
      <c r="T19" s="18" t="n">
        <v>1.55</v>
      </c>
      <c r="U19" s="20"/>
    </row>
    <row r="20" customFormat="false" ht="15" hidden="false" customHeight="false" outlineLevel="0" collapsed="false">
      <c r="A20" s="16" t="s">
        <v>82</v>
      </c>
      <c r="B20" s="16" t="s">
        <v>79</v>
      </c>
      <c r="C20" s="16" t="s">
        <v>39</v>
      </c>
      <c r="D20" s="16" t="s">
        <v>42</v>
      </c>
      <c r="E20" s="16" t="s">
        <v>80</v>
      </c>
      <c r="F20" s="16" t="s">
        <v>44</v>
      </c>
      <c r="G20" s="16" t="s">
        <v>45</v>
      </c>
      <c r="H20" s="16" t="s">
        <v>83</v>
      </c>
      <c r="I20" s="16" t="n">
        <v>104</v>
      </c>
      <c r="J20" s="16" t="s">
        <v>34</v>
      </c>
      <c r="K20" s="16" t="s">
        <v>47</v>
      </c>
      <c r="L20" s="17" t="n">
        <v>11.14</v>
      </c>
      <c r="M20" s="18" t="n">
        <f aca="false">L20*(1+$B$6)</f>
        <v>13.368</v>
      </c>
      <c r="N20" s="18" t="n">
        <v>107.14</v>
      </c>
      <c r="O20" s="19" t="s">
        <v>48</v>
      </c>
      <c r="P20" s="18" t="n">
        <v>3.57</v>
      </c>
      <c r="Q20" s="18" t="n">
        <v>2.01</v>
      </c>
      <c r="R20" s="18" t="n">
        <v>1.37</v>
      </c>
      <c r="S20" s="18" t="n">
        <v>1.89</v>
      </c>
      <c r="T20" s="18" t="n">
        <v>1.29</v>
      </c>
      <c r="U20" s="20"/>
    </row>
    <row r="21" customFormat="false" ht="15" hidden="false" customHeight="false" outlineLevel="0" collapsed="false">
      <c r="A21" s="16" t="s">
        <v>84</v>
      </c>
      <c r="B21" s="16" t="s">
        <v>85</v>
      </c>
      <c r="C21" s="16" t="s">
        <v>39</v>
      </c>
      <c r="D21" s="16" t="s">
        <v>42</v>
      </c>
      <c r="E21" s="16" t="s">
        <v>86</v>
      </c>
      <c r="F21" s="16" t="s">
        <v>44</v>
      </c>
      <c r="G21" s="16" t="s">
        <v>45</v>
      </c>
      <c r="H21" s="16" t="s">
        <v>87</v>
      </c>
      <c r="I21" s="16" t="n">
        <v>134</v>
      </c>
      <c r="J21" s="16" t="s">
        <v>34</v>
      </c>
      <c r="K21" s="16" t="s">
        <v>47</v>
      </c>
      <c r="L21" s="17" t="n">
        <v>13.14</v>
      </c>
      <c r="M21" s="18" t="n">
        <f aca="false">L21*(1+$B$6)</f>
        <v>15.768</v>
      </c>
      <c r="N21" s="18" t="n">
        <v>98.08</v>
      </c>
      <c r="O21" s="19" t="s">
        <v>48</v>
      </c>
      <c r="P21" s="18" t="n">
        <v>4.29</v>
      </c>
      <c r="Q21" s="18" t="n">
        <v>2.41</v>
      </c>
      <c r="R21" s="18" t="n">
        <v>1.65</v>
      </c>
      <c r="S21" s="18" t="n">
        <v>2.26</v>
      </c>
      <c r="T21" s="18" t="n">
        <v>1.54</v>
      </c>
      <c r="U21" s="20"/>
    </row>
    <row r="22" customFormat="false" ht="15" hidden="false" customHeight="false" outlineLevel="0" collapsed="false">
      <c r="A22" s="16" t="s">
        <v>88</v>
      </c>
      <c r="B22" s="16" t="s">
        <v>89</v>
      </c>
      <c r="C22" s="16" t="s">
        <v>39</v>
      </c>
      <c r="D22" s="16" t="s">
        <v>42</v>
      </c>
      <c r="E22" s="16" t="s">
        <v>86</v>
      </c>
      <c r="F22" s="16" t="s">
        <v>44</v>
      </c>
      <c r="G22" s="16" t="s">
        <v>45</v>
      </c>
      <c r="H22" s="16" t="s">
        <v>90</v>
      </c>
      <c r="I22" s="16" t="n">
        <v>84</v>
      </c>
      <c r="J22" s="16" t="s">
        <v>34</v>
      </c>
      <c r="K22" s="16" t="s">
        <v>47</v>
      </c>
      <c r="L22" s="17" t="n">
        <v>9</v>
      </c>
      <c r="M22" s="18" t="n">
        <f aca="false">L22*(1+$B$6)</f>
        <v>10.8</v>
      </c>
      <c r="N22" s="18" t="n">
        <v>107.14</v>
      </c>
      <c r="O22" s="19" t="s">
        <v>48</v>
      </c>
      <c r="P22" s="18" t="n">
        <v>2.86</v>
      </c>
      <c r="Q22" s="18" t="n">
        <v>1.57</v>
      </c>
      <c r="R22" s="18" t="n">
        <v>1.07</v>
      </c>
      <c r="S22" s="18" t="n">
        <v>1.48</v>
      </c>
      <c r="T22" s="18" t="n">
        <v>1.01</v>
      </c>
      <c r="U22" s="20"/>
    </row>
    <row r="23" customFormat="false" ht="15" hidden="false" customHeight="false" outlineLevel="0" collapsed="false">
      <c r="A23" s="16" t="s">
        <v>91</v>
      </c>
      <c r="B23" s="16" t="s">
        <v>92</v>
      </c>
      <c r="C23" s="16" t="s">
        <v>39</v>
      </c>
      <c r="D23" s="16" t="s">
        <v>42</v>
      </c>
      <c r="E23" s="16" t="s">
        <v>93</v>
      </c>
      <c r="F23" s="16" t="s">
        <v>44</v>
      </c>
      <c r="G23" s="16" t="s">
        <v>45</v>
      </c>
      <c r="H23" s="16" t="s">
        <v>81</v>
      </c>
      <c r="I23" s="16" t="n">
        <v>125</v>
      </c>
      <c r="J23" s="16" t="s">
        <v>34</v>
      </c>
      <c r="K23" s="16" t="s">
        <v>47</v>
      </c>
      <c r="L23" s="17" t="n">
        <v>13.43</v>
      </c>
      <c r="M23" s="18" t="n">
        <f aca="false">L23*(1+$B$6)</f>
        <v>16.116</v>
      </c>
      <c r="N23" s="18" t="n">
        <v>107.43</v>
      </c>
      <c r="O23" s="19" t="s">
        <v>48</v>
      </c>
      <c r="P23" s="18" t="n">
        <v>4.29</v>
      </c>
      <c r="Q23" s="18" t="n">
        <v>2.42</v>
      </c>
      <c r="R23" s="18" t="n">
        <v>1.66</v>
      </c>
      <c r="S23" s="18" t="n">
        <v>2.28</v>
      </c>
      <c r="T23" s="18" t="n">
        <v>1.55</v>
      </c>
      <c r="U23" s="20" t="s">
        <v>94</v>
      </c>
    </row>
    <row r="24" customFormat="false" ht="15" hidden="false" customHeight="false" outlineLevel="0" collapsed="false">
      <c r="A24" s="16" t="s">
        <v>95</v>
      </c>
      <c r="B24" s="16" t="s">
        <v>96</v>
      </c>
      <c r="C24" s="16" t="s">
        <v>39</v>
      </c>
      <c r="D24" s="16" t="s">
        <v>42</v>
      </c>
      <c r="E24" s="16" t="s">
        <v>97</v>
      </c>
      <c r="F24" s="16" t="s">
        <v>44</v>
      </c>
      <c r="G24" s="16" t="s">
        <v>45</v>
      </c>
      <c r="H24" s="16" t="s">
        <v>98</v>
      </c>
      <c r="I24" s="16" t="n">
        <v>125</v>
      </c>
      <c r="J24" s="16" t="s">
        <v>34</v>
      </c>
      <c r="K24" s="16" t="s">
        <v>47</v>
      </c>
      <c r="L24" s="17" t="n">
        <v>17.14</v>
      </c>
      <c r="M24" s="18" t="n">
        <f aca="false">L24*(1+$B$6)</f>
        <v>20.568</v>
      </c>
      <c r="N24" s="18" t="n">
        <v>137.14</v>
      </c>
      <c r="O24" s="19" t="s">
        <v>48</v>
      </c>
      <c r="P24" s="18" t="n">
        <v>5.49</v>
      </c>
      <c r="Q24" s="18" t="n">
        <v>2.42</v>
      </c>
      <c r="R24" s="18" t="n">
        <v>1.66</v>
      </c>
      <c r="S24" s="18" t="n">
        <v>2.28</v>
      </c>
      <c r="T24" s="18" t="n">
        <v>1.55</v>
      </c>
      <c r="U24" s="20"/>
    </row>
    <row r="25" customFormat="false" ht="15" hidden="false" customHeight="false" outlineLevel="0" collapsed="false">
      <c r="A25" s="7" t="s">
        <v>99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customFormat="false" ht="15" hidden="false" customHeight="false" outlineLevel="0" collapsed="false">
      <c r="A26" s="16" t="s">
        <v>100</v>
      </c>
      <c r="B26" s="16" t="s">
        <v>61</v>
      </c>
      <c r="C26" s="16" t="s">
        <v>101</v>
      </c>
      <c r="D26" s="16" t="s">
        <v>42</v>
      </c>
      <c r="E26" s="16" t="s">
        <v>102</v>
      </c>
      <c r="F26" s="16" t="s">
        <v>103</v>
      </c>
      <c r="G26" s="16" t="s">
        <v>63</v>
      </c>
      <c r="H26" s="16" t="s">
        <v>104</v>
      </c>
      <c r="I26" s="16" t="n">
        <v>38</v>
      </c>
      <c r="J26" s="16" t="s">
        <v>34</v>
      </c>
      <c r="K26" s="16" t="s">
        <v>105</v>
      </c>
      <c r="L26" s="17" t="n">
        <v>2.46</v>
      </c>
      <c r="M26" s="18" t="n">
        <f aca="false">L26*(1+$B$6)</f>
        <v>2.952</v>
      </c>
      <c r="N26" s="18" t="n">
        <v>64.78</v>
      </c>
      <c r="O26" s="19" t="s">
        <v>48</v>
      </c>
      <c r="P26" s="18" t="n">
        <v>0.84</v>
      </c>
      <c r="Q26" s="18" t="n">
        <v>0.68</v>
      </c>
      <c r="R26" s="18" t="n">
        <v>0.47</v>
      </c>
      <c r="S26" s="18" t="n">
        <v>0.64</v>
      </c>
      <c r="T26" s="18" t="n">
        <v>0.44</v>
      </c>
      <c r="U26" s="20" t="s">
        <v>106</v>
      </c>
    </row>
    <row r="27" customFormat="false" ht="15" hidden="false" customHeight="false" outlineLevel="0" collapsed="false">
      <c r="A27" s="7" t="s">
        <v>39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customFormat="false" ht="15" hidden="false" customHeight="false" outlineLevel="0" collapsed="false">
      <c r="A28" s="16" t="s">
        <v>107</v>
      </c>
      <c r="B28" s="16" t="s">
        <v>41</v>
      </c>
      <c r="C28" s="16" t="s">
        <v>108</v>
      </c>
      <c r="D28" s="16" t="s">
        <v>109</v>
      </c>
      <c r="E28" s="16" t="s">
        <v>110</v>
      </c>
      <c r="F28" s="16" t="s">
        <v>111</v>
      </c>
      <c r="G28" s="16" t="s">
        <v>75</v>
      </c>
      <c r="H28" s="16" t="s">
        <v>112</v>
      </c>
      <c r="I28" s="16" t="n">
        <v>145</v>
      </c>
      <c r="J28" s="16" t="s">
        <v>34</v>
      </c>
      <c r="K28" s="16" t="s">
        <v>113</v>
      </c>
      <c r="L28" s="17" t="n">
        <v>3.29</v>
      </c>
      <c r="M28" s="18" t="n">
        <f aca="false">L28*(1+$B$6)</f>
        <v>3.948</v>
      </c>
      <c r="N28" s="18" t="n">
        <v>22.66</v>
      </c>
      <c r="O28" s="21" t="s">
        <v>36</v>
      </c>
      <c r="P28" s="18" t="n">
        <v>4.29</v>
      </c>
      <c r="Q28" s="18" t="n">
        <v>2.51</v>
      </c>
      <c r="R28" s="18" t="n">
        <v>1.71</v>
      </c>
      <c r="S28" s="18" t="n">
        <v>2.36</v>
      </c>
      <c r="T28" s="18" t="n">
        <v>1.61</v>
      </c>
      <c r="U28" s="20" t="s">
        <v>114</v>
      </c>
    </row>
    <row r="29" customFormat="false" ht="15" hidden="false" customHeight="false" outlineLevel="0" collapsed="false">
      <c r="A29" s="7" t="s">
        <v>115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customFormat="false" ht="15" hidden="false" customHeight="false" outlineLevel="0" collapsed="false">
      <c r="A30" s="16" t="s">
        <v>116</v>
      </c>
      <c r="B30" s="16" t="s">
        <v>117</v>
      </c>
      <c r="C30" s="16" t="s">
        <v>118</v>
      </c>
      <c r="D30" s="16" t="s">
        <v>42</v>
      </c>
      <c r="E30" s="16" t="s">
        <v>119</v>
      </c>
      <c r="F30" s="16" t="s">
        <v>120</v>
      </c>
      <c r="G30" s="16" t="s">
        <v>75</v>
      </c>
      <c r="H30" s="16" t="s">
        <v>121</v>
      </c>
      <c r="I30" s="16"/>
      <c r="J30" s="16" t="s">
        <v>122</v>
      </c>
      <c r="K30" s="16" t="s">
        <v>123</v>
      </c>
      <c r="L30" s="17" t="n">
        <v>88.57</v>
      </c>
      <c r="M30" s="18" t="n">
        <f aca="false">L30*(1+$B$6)</f>
        <v>106.284</v>
      </c>
      <c r="N30" s="18" t="n">
        <v>38.17</v>
      </c>
      <c r="O30" s="22" t="s">
        <v>37</v>
      </c>
      <c r="P30" s="23" t="s">
        <v>37</v>
      </c>
      <c r="Q30" s="23" t="s">
        <v>37</v>
      </c>
      <c r="R30" s="23" t="s">
        <v>37</v>
      </c>
      <c r="S30" s="23" t="s">
        <v>37</v>
      </c>
      <c r="T30" s="23" t="s">
        <v>37</v>
      </c>
      <c r="U30" s="20" t="s">
        <v>124</v>
      </c>
    </row>
    <row r="31" customFormat="false" ht="15" hidden="false" customHeight="false" outlineLevel="0" collapsed="false">
      <c r="A31" s="16" t="s">
        <v>125</v>
      </c>
      <c r="B31" s="16" t="s">
        <v>117</v>
      </c>
      <c r="C31" s="16" t="s">
        <v>126</v>
      </c>
      <c r="D31" s="16" t="s">
        <v>42</v>
      </c>
      <c r="E31" s="16" t="s">
        <v>119</v>
      </c>
      <c r="F31" s="16" t="s">
        <v>127</v>
      </c>
      <c r="G31" s="16" t="s">
        <v>75</v>
      </c>
      <c r="H31" s="16" t="s">
        <v>121</v>
      </c>
      <c r="I31" s="16"/>
      <c r="J31" s="16" t="s">
        <v>122</v>
      </c>
      <c r="K31" s="16" t="s">
        <v>123</v>
      </c>
      <c r="L31" s="17" t="n">
        <v>60</v>
      </c>
      <c r="M31" s="18" t="n">
        <f aca="false">L31*(1+$B$6)</f>
        <v>72</v>
      </c>
      <c r="N31" s="18" t="n">
        <v>25.86</v>
      </c>
      <c r="O31" s="22" t="s">
        <v>37</v>
      </c>
      <c r="P31" s="23" t="s">
        <v>37</v>
      </c>
      <c r="Q31" s="23" t="s">
        <v>37</v>
      </c>
      <c r="R31" s="23" t="s">
        <v>37</v>
      </c>
      <c r="S31" s="23" t="s">
        <v>37</v>
      </c>
      <c r="T31" s="23" t="s">
        <v>37</v>
      </c>
      <c r="U31" s="20" t="s">
        <v>124</v>
      </c>
    </row>
    <row r="32" customFormat="false" ht="15" hidden="false" customHeight="false" outlineLevel="0" collapsed="false">
      <c r="A32" s="16" t="s">
        <v>128</v>
      </c>
      <c r="B32" s="16" t="s">
        <v>117</v>
      </c>
      <c r="C32" s="16" t="s">
        <v>129</v>
      </c>
      <c r="D32" s="16" t="s">
        <v>42</v>
      </c>
      <c r="E32" s="16" t="s">
        <v>119</v>
      </c>
      <c r="F32" s="16" t="s">
        <v>130</v>
      </c>
      <c r="G32" s="16" t="s">
        <v>131</v>
      </c>
      <c r="H32" s="16" t="s">
        <v>121</v>
      </c>
      <c r="I32" s="16"/>
      <c r="J32" s="16" t="s">
        <v>122</v>
      </c>
      <c r="K32" s="16" t="s">
        <v>123</v>
      </c>
      <c r="L32" s="17" t="n">
        <v>135.71</v>
      </c>
      <c r="M32" s="18" t="n">
        <f aca="false">L32*(1+$B$6)</f>
        <v>162.852</v>
      </c>
      <c r="N32" s="18" t="n">
        <v>58.49</v>
      </c>
      <c r="O32" s="21" t="s">
        <v>36</v>
      </c>
      <c r="P32" s="23" t="s">
        <v>132</v>
      </c>
      <c r="Q32" s="23" t="s">
        <v>37</v>
      </c>
      <c r="R32" s="23" t="s">
        <v>37</v>
      </c>
      <c r="S32" s="23" t="s">
        <v>37</v>
      </c>
      <c r="T32" s="23" t="s">
        <v>37</v>
      </c>
      <c r="U32" s="20" t="s">
        <v>133</v>
      </c>
    </row>
    <row r="33" customFormat="false" ht="15" hidden="false" customHeight="false" outlineLevel="0" collapsed="false">
      <c r="A33" s="7" t="s">
        <v>134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customFormat="false" ht="15" hidden="false" customHeight="false" outlineLevel="0" collapsed="false">
      <c r="A34" s="16" t="s">
        <v>135</v>
      </c>
      <c r="B34" s="16" t="s">
        <v>41</v>
      </c>
      <c r="C34" s="16" t="s">
        <v>136</v>
      </c>
      <c r="D34" s="16" t="s">
        <v>137</v>
      </c>
      <c r="E34" s="16" t="s">
        <v>43</v>
      </c>
      <c r="F34" s="16" t="s">
        <v>138</v>
      </c>
      <c r="G34" s="16" t="s">
        <v>45</v>
      </c>
      <c r="H34" s="16" t="s">
        <v>33</v>
      </c>
      <c r="I34" s="16" t="n">
        <v>145</v>
      </c>
      <c r="J34" s="16" t="s">
        <v>34</v>
      </c>
      <c r="K34" s="16" t="s">
        <v>139</v>
      </c>
      <c r="L34" s="17" t="n">
        <v>5.86</v>
      </c>
      <c r="M34" s="18" t="n">
        <f aca="false">L34*(1+$B$6)</f>
        <v>7.032</v>
      </c>
      <c r="N34" s="18" t="n">
        <v>40.39</v>
      </c>
      <c r="O34" s="19" t="s">
        <v>48</v>
      </c>
      <c r="P34" s="18" t="n">
        <v>4.29</v>
      </c>
      <c r="Q34" s="18" t="n">
        <v>2.42</v>
      </c>
      <c r="R34" s="18" t="n">
        <v>1.66</v>
      </c>
      <c r="S34" s="18" t="n">
        <v>2.28</v>
      </c>
      <c r="T34" s="18" t="n">
        <v>1.55</v>
      </c>
      <c r="U34" s="20" t="s">
        <v>140</v>
      </c>
    </row>
    <row r="35" customFormat="false" ht="15" hidden="false" customHeight="false" outlineLevel="0" collapsed="false">
      <c r="A35" s="16" t="s">
        <v>141</v>
      </c>
      <c r="B35" s="16" t="s">
        <v>85</v>
      </c>
      <c r="C35" s="16" t="s">
        <v>136</v>
      </c>
      <c r="D35" s="16" t="s">
        <v>137</v>
      </c>
      <c r="E35" s="16" t="s">
        <v>86</v>
      </c>
      <c r="F35" s="16" t="s">
        <v>138</v>
      </c>
      <c r="G35" s="16" t="s">
        <v>45</v>
      </c>
      <c r="H35" s="16" t="s">
        <v>142</v>
      </c>
      <c r="I35" s="16" t="n">
        <v>134</v>
      </c>
      <c r="J35" s="16" t="s">
        <v>34</v>
      </c>
      <c r="K35" s="16" t="s">
        <v>139</v>
      </c>
      <c r="L35" s="17" t="n">
        <v>6.57</v>
      </c>
      <c r="M35" s="18" t="n">
        <f aca="false">L35*(1+$B$6)</f>
        <v>7.884</v>
      </c>
      <c r="N35" s="18" t="n">
        <v>49.04</v>
      </c>
      <c r="O35" s="19" t="s">
        <v>48</v>
      </c>
      <c r="P35" s="18" t="n">
        <v>4.29</v>
      </c>
      <c r="Q35" s="18" t="n">
        <v>2.42</v>
      </c>
      <c r="R35" s="18" t="n">
        <v>1.66</v>
      </c>
      <c r="S35" s="18" t="n">
        <v>2.28</v>
      </c>
      <c r="T35" s="18" t="n">
        <v>1.55</v>
      </c>
      <c r="U35" s="20" t="s">
        <v>140</v>
      </c>
    </row>
    <row r="36" customFormat="false" ht="15" hidden="false" customHeight="false" outlineLevel="0" collapsed="false">
      <c r="A36" s="16" t="s">
        <v>143</v>
      </c>
      <c r="B36" s="16" t="s">
        <v>144</v>
      </c>
      <c r="C36" s="16" t="s">
        <v>136</v>
      </c>
      <c r="D36" s="16" t="s">
        <v>137</v>
      </c>
      <c r="E36" s="16" t="s">
        <v>145</v>
      </c>
      <c r="F36" s="16" t="s">
        <v>138</v>
      </c>
      <c r="G36" s="16" t="s">
        <v>45</v>
      </c>
      <c r="H36" s="16" t="s">
        <v>33</v>
      </c>
      <c r="I36" s="16" t="n">
        <v>134</v>
      </c>
      <c r="J36" s="16" t="s">
        <v>34</v>
      </c>
      <c r="K36" s="16" t="s">
        <v>139</v>
      </c>
      <c r="L36" s="17" t="n">
        <v>6.57</v>
      </c>
      <c r="M36" s="18" t="n">
        <f aca="false">L36*(1+$B$6)</f>
        <v>7.884</v>
      </c>
      <c r="N36" s="18" t="n">
        <v>49.04</v>
      </c>
      <c r="O36" s="19" t="s">
        <v>48</v>
      </c>
      <c r="P36" s="18" t="n">
        <v>4.29</v>
      </c>
      <c r="Q36" s="18" t="n">
        <v>2.42</v>
      </c>
      <c r="R36" s="18" t="n">
        <v>1.66</v>
      </c>
      <c r="S36" s="18" t="n">
        <v>2.28</v>
      </c>
      <c r="T36" s="18" t="n">
        <v>1.55</v>
      </c>
      <c r="U36" s="20" t="s">
        <v>140</v>
      </c>
    </row>
    <row r="37" customFormat="false" ht="15" hidden="false" customHeight="false" outlineLevel="0" collapsed="false">
      <c r="A37" s="16" t="s">
        <v>146</v>
      </c>
      <c r="B37" s="16" t="s">
        <v>92</v>
      </c>
      <c r="C37" s="16" t="s">
        <v>136</v>
      </c>
      <c r="D37" s="16" t="s">
        <v>137</v>
      </c>
      <c r="E37" s="16" t="s">
        <v>93</v>
      </c>
      <c r="F37" s="16" t="s">
        <v>138</v>
      </c>
      <c r="G37" s="16" t="s">
        <v>45</v>
      </c>
      <c r="H37" s="16" t="s">
        <v>33</v>
      </c>
      <c r="I37" s="16" t="n">
        <v>125</v>
      </c>
      <c r="J37" s="16" t="s">
        <v>34</v>
      </c>
      <c r="K37" s="16" t="s">
        <v>139</v>
      </c>
      <c r="L37" s="17" t="n">
        <v>6.71</v>
      </c>
      <c r="M37" s="18" t="n">
        <f aca="false">L37*(1+$B$6)</f>
        <v>8.052</v>
      </c>
      <c r="N37" s="18" t="n">
        <v>53.71</v>
      </c>
      <c r="O37" s="19" t="s">
        <v>48</v>
      </c>
      <c r="P37" s="18" t="n">
        <v>4.29</v>
      </c>
      <c r="Q37" s="18" t="n">
        <v>2.42</v>
      </c>
      <c r="R37" s="18" t="n">
        <v>1.66</v>
      </c>
      <c r="S37" s="18" t="n">
        <v>2.28</v>
      </c>
      <c r="T37" s="18" t="n">
        <v>1.55</v>
      </c>
      <c r="U37" s="20" t="s">
        <v>140</v>
      </c>
    </row>
    <row r="38" customFormat="false" ht="15" hidden="false" customHeight="false" outlineLevel="0" collapsed="false">
      <c r="A38" s="16" t="s">
        <v>147</v>
      </c>
      <c r="B38" s="16" t="s">
        <v>148</v>
      </c>
      <c r="C38" s="16" t="s">
        <v>136</v>
      </c>
      <c r="D38" s="16" t="s">
        <v>137</v>
      </c>
      <c r="E38" s="16" t="s">
        <v>149</v>
      </c>
      <c r="F38" s="16" t="s">
        <v>138</v>
      </c>
      <c r="G38" s="16" t="s">
        <v>45</v>
      </c>
      <c r="H38" s="16" t="s">
        <v>150</v>
      </c>
      <c r="I38" s="16" t="n">
        <v>60</v>
      </c>
      <c r="J38" s="16" t="s">
        <v>34</v>
      </c>
      <c r="K38" s="16" t="s">
        <v>139</v>
      </c>
      <c r="L38" s="17" t="n">
        <v>4.14</v>
      </c>
      <c r="M38" s="18" t="n">
        <f aca="false">L38*(1+$B$6)</f>
        <v>4.968</v>
      </c>
      <c r="N38" s="18" t="n">
        <v>69.05</v>
      </c>
      <c r="O38" s="19" t="s">
        <v>48</v>
      </c>
      <c r="P38" s="18" t="n">
        <v>2.74</v>
      </c>
      <c r="Q38" s="18" t="n">
        <v>1.17</v>
      </c>
      <c r="R38" s="18" t="n">
        <v>0.8</v>
      </c>
      <c r="S38" s="18" t="n">
        <v>1.1</v>
      </c>
      <c r="T38" s="18" t="n">
        <v>0.75</v>
      </c>
      <c r="U38" s="20" t="s">
        <v>151</v>
      </c>
    </row>
    <row r="39" customFormat="false" ht="15" hidden="false" customHeight="false" outlineLevel="0" collapsed="false">
      <c r="A39" s="16" t="s">
        <v>152</v>
      </c>
      <c r="B39" s="16" t="s">
        <v>61</v>
      </c>
      <c r="C39" s="16" t="s">
        <v>136</v>
      </c>
      <c r="D39" s="16" t="s">
        <v>137</v>
      </c>
      <c r="E39" s="16" t="s">
        <v>62</v>
      </c>
      <c r="F39" s="16" t="s">
        <v>138</v>
      </c>
      <c r="G39" s="16" t="s">
        <v>45</v>
      </c>
      <c r="H39" s="16" t="s">
        <v>153</v>
      </c>
      <c r="I39" s="16" t="n">
        <v>95</v>
      </c>
      <c r="J39" s="16" t="s">
        <v>34</v>
      </c>
      <c r="K39" s="16" t="s">
        <v>139</v>
      </c>
      <c r="L39" s="17" t="n">
        <v>4</v>
      </c>
      <c r="M39" s="18" t="n">
        <f aca="false">L39*(1+$B$6)</f>
        <v>4.8</v>
      </c>
      <c r="N39" s="18" t="n">
        <v>42.11</v>
      </c>
      <c r="O39" s="19" t="s">
        <v>48</v>
      </c>
      <c r="P39" s="18" t="n">
        <v>2.86</v>
      </c>
      <c r="Q39" s="18" t="n">
        <v>1.59</v>
      </c>
      <c r="R39" s="18" t="n">
        <v>1.09</v>
      </c>
      <c r="S39" s="18" t="n">
        <v>1.49</v>
      </c>
      <c r="T39" s="18" t="n">
        <v>1.02</v>
      </c>
      <c r="U39" s="20" t="s">
        <v>140</v>
      </c>
    </row>
    <row r="40" customFormat="false" ht="15" hidden="false" customHeight="false" outlineLevel="0" collapsed="false">
      <c r="A40" s="16" t="s">
        <v>154</v>
      </c>
      <c r="B40" s="16" t="s">
        <v>73</v>
      </c>
      <c r="C40" s="16" t="s">
        <v>155</v>
      </c>
      <c r="D40" s="16" t="s">
        <v>156</v>
      </c>
      <c r="E40" s="16" t="s">
        <v>74</v>
      </c>
      <c r="F40" s="16" t="s">
        <v>157</v>
      </c>
      <c r="G40" s="16" t="s">
        <v>75</v>
      </c>
      <c r="H40" s="16" t="s">
        <v>158</v>
      </c>
      <c r="I40" s="16" t="n">
        <v>120</v>
      </c>
      <c r="J40" s="16" t="s">
        <v>34</v>
      </c>
      <c r="K40" s="16" t="s">
        <v>159</v>
      </c>
      <c r="L40" s="17" t="n">
        <v>3.54</v>
      </c>
      <c r="M40" s="18" t="n">
        <f aca="false">L40*(1+$B$6)</f>
        <v>4.248</v>
      </c>
      <c r="N40" s="18" t="n">
        <v>29.49</v>
      </c>
      <c r="O40" s="19" t="s">
        <v>48</v>
      </c>
      <c r="P40" s="18" t="n">
        <v>4.06</v>
      </c>
      <c r="Q40" s="18" t="n">
        <v>2.7</v>
      </c>
      <c r="R40" s="18" t="n">
        <v>1.85</v>
      </c>
      <c r="S40" s="18" t="n">
        <v>2.54</v>
      </c>
      <c r="T40" s="18" t="n">
        <v>1.73</v>
      </c>
      <c r="U40" s="20" t="s">
        <v>160</v>
      </c>
    </row>
    <row r="41" customFormat="false" ht="15" hidden="false" customHeight="false" outlineLevel="0" collapsed="false">
      <c r="A41" s="16" t="s">
        <v>161</v>
      </c>
      <c r="B41" s="16" t="s">
        <v>73</v>
      </c>
      <c r="C41" s="16" t="s">
        <v>155</v>
      </c>
      <c r="D41" s="16" t="s">
        <v>156</v>
      </c>
      <c r="E41" s="16" t="s">
        <v>74</v>
      </c>
      <c r="F41" s="16" t="s">
        <v>157</v>
      </c>
      <c r="G41" s="16" t="s">
        <v>75</v>
      </c>
      <c r="H41" s="16" t="s">
        <v>162</v>
      </c>
      <c r="I41" s="16" t="n">
        <v>170</v>
      </c>
      <c r="J41" s="16" t="s">
        <v>34</v>
      </c>
      <c r="K41" s="16" t="s">
        <v>159</v>
      </c>
      <c r="L41" s="17" t="n">
        <v>4.77</v>
      </c>
      <c r="M41" s="18" t="n">
        <f aca="false">L41*(1+$B$6)</f>
        <v>5.724</v>
      </c>
      <c r="N41" s="18" t="n">
        <v>28.05</v>
      </c>
      <c r="O41" s="19" t="s">
        <v>48</v>
      </c>
      <c r="P41" s="18" t="n">
        <v>5.42</v>
      </c>
      <c r="Q41" s="18" t="n">
        <v>3.6</v>
      </c>
      <c r="R41" s="18" t="n">
        <v>2.46</v>
      </c>
      <c r="S41" s="18" t="n">
        <v>3.38</v>
      </c>
      <c r="T41" s="18" t="n">
        <v>2.31</v>
      </c>
      <c r="U41" s="20"/>
    </row>
    <row r="42" customFormat="false" ht="15" hidden="false" customHeight="false" outlineLevel="0" collapsed="false">
      <c r="A42" s="16" t="s">
        <v>163</v>
      </c>
      <c r="B42" s="16" t="s">
        <v>41</v>
      </c>
      <c r="C42" s="16" t="s">
        <v>155</v>
      </c>
      <c r="D42" s="16" t="s">
        <v>156</v>
      </c>
      <c r="E42" s="16" t="s">
        <v>110</v>
      </c>
      <c r="F42" s="16" t="s">
        <v>157</v>
      </c>
      <c r="G42" s="16" t="s">
        <v>75</v>
      </c>
      <c r="H42" s="16" t="s">
        <v>164</v>
      </c>
      <c r="I42" s="16" t="n">
        <v>145</v>
      </c>
      <c r="J42" s="16" t="s">
        <v>34</v>
      </c>
      <c r="K42" s="16" t="s">
        <v>159</v>
      </c>
      <c r="L42" s="17" t="n">
        <v>3.85</v>
      </c>
      <c r="M42" s="18" t="n">
        <f aca="false">L42*(1+$B$6)</f>
        <v>4.62</v>
      </c>
      <c r="N42" s="18" t="n">
        <v>26.53</v>
      </c>
      <c r="O42" s="19" t="s">
        <v>48</v>
      </c>
      <c r="P42" s="18" t="n">
        <v>4.62</v>
      </c>
      <c r="Q42" s="18" t="n">
        <v>2.7</v>
      </c>
      <c r="R42" s="18" t="n">
        <v>1.85</v>
      </c>
      <c r="S42" s="18" t="n">
        <v>2.54</v>
      </c>
      <c r="T42" s="18" t="n">
        <v>1.73</v>
      </c>
      <c r="U42" s="20" t="s">
        <v>165</v>
      </c>
    </row>
    <row r="43" customFormat="false" ht="15" hidden="false" customHeight="false" outlineLevel="0" collapsed="false">
      <c r="A43" s="16" t="s">
        <v>166</v>
      </c>
      <c r="B43" s="16" t="s">
        <v>167</v>
      </c>
      <c r="C43" s="16" t="s">
        <v>168</v>
      </c>
      <c r="D43" s="16" t="s">
        <v>109</v>
      </c>
      <c r="E43" s="16" t="s">
        <v>169</v>
      </c>
      <c r="F43" s="16" t="s">
        <v>170</v>
      </c>
      <c r="G43" s="16" t="s">
        <v>75</v>
      </c>
      <c r="H43" s="16" t="s">
        <v>171</v>
      </c>
      <c r="I43" s="16" t="n">
        <v>160</v>
      </c>
      <c r="J43" s="16" t="s">
        <v>34</v>
      </c>
      <c r="K43" s="16" t="s">
        <v>159</v>
      </c>
      <c r="L43" s="17" t="n">
        <v>3.54</v>
      </c>
      <c r="M43" s="18" t="n">
        <f aca="false">L43*(1+$B$6)</f>
        <v>4.248</v>
      </c>
      <c r="N43" s="18" t="n">
        <v>22.12</v>
      </c>
      <c r="O43" s="21" t="s">
        <v>36</v>
      </c>
      <c r="P43" s="18" t="n">
        <v>6.15</v>
      </c>
      <c r="Q43" s="18" t="n">
        <v>3.6</v>
      </c>
      <c r="R43" s="18" t="n">
        <v>2.46</v>
      </c>
      <c r="S43" s="18" t="n">
        <v>3.38</v>
      </c>
      <c r="T43" s="18" t="n">
        <v>2.31</v>
      </c>
      <c r="U43" s="20" t="s">
        <v>172</v>
      </c>
    </row>
    <row r="44" customFormat="false" ht="15" hidden="false" customHeight="false" outlineLevel="0" collapsed="false">
      <c r="A44" s="16" t="s">
        <v>173</v>
      </c>
      <c r="B44" s="16" t="s">
        <v>73</v>
      </c>
      <c r="C44" s="16" t="s">
        <v>174</v>
      </c>
      <c r="D44" s="16" t="s">
        <v>109</v>
      </c>
      <c r="E44" s="16" t="s">
        <v>74</v>
      </c>
      <c r="F44" s="16" t="s">
        <v>111</v>
      </c>
      <c r="G44" s="16" t="s">
        <v>75</v>
      </c>
      <c r="H44" s="16" t="s">
        <v>158</v>
      </c>
      <c r="I44" s="16" t="n">
        <v>120</v>
      </c>
      <c r="J44" s="16" t="s">
        <v>34</v>
      </c>
      <c r="K44" s="16" t="s">
        <v>159</v>
      </c>
      <c r="L44" s="17" t="n">
        <v>3.38</v>
      </c>
      <c r="M44" s="18" t="n">
        <f aca="false">L44*(1+$B$6)</f>
        <v>4.056</v>
      </c>
      <c r="N44" s="18" t="n">
        <v>28.21</v>
      </c>
      <c r="O44" s="21" t="s">
        <v>36</v>
      </c>
      <c r="P44" s="18" t="n">
        <v>4.06</v>
      </c>
      <c r="Q44" s="18" t="n">
        <v>2.7</v>
      </c>
      <c r="R44" s="18" t="n">
        <v>1.85</v>
      </c>
      <c r="S44" s="18" t="n">
        <v>2.54</v>
      </c>
      <c r="T44" s="18" t="n">
        <v>1.73</v>
      </c>
      <c r="U44" s="20"/>
    </row>
    <row r="45" customFormat="false" ht="15" hidden="false" customHeight="false" outlineLevel="0" collapsed="false">
      <c r="A45" s="16" t="s">
        <v>175</v>
      </c>
      <c r="B45" s="16" t="s">
        <v>41</v>
      </c>
      <c r="C45" s="16" t="s">
        <v>174</v>
      </c>
      <c r="D45" s="16" t="s">
        <v>109</v>
      </c>
      <c r="E45" s="16" t="s">
        <v>110</v>
      </c>
      <c r="F45" s="16" t="s">
        <v>111</v>
      </c>
      <c r="G45" s="16" t="s">
        <v>75</v>
      </c>
      <c r="H45" s="16" t="s">
        <v>164</v>
      </c>
      <c r="I45" s="16" t="n">
        <v>145</v>
      </c>
      <c r="J45" s="16" t="s">
        <v>34</v>
      </c>
      <c r="K45" s="16" t="s">
        <v>159</v>
      </c>
      <c r="L45" s="17" t="n">
        <v>3.69</v>
      </c>
      <c r="M45" s="18" t="n">
        <f aca="false">L45*(1+$B$6)</f>
        <v>4.428</v>
      </c>
      <c r="N45" s="18" t="n">
        <v>25.46</v>
      </c>
      <c r="O45" s="21" t="s">
        <v>36</v>
      </c>
      <c r="P45" s="18" t="n">
        <v>4.62</v>
      </c>
      <c r="Q45" s="18" t="n">
        <v>2.7</v>
      </c>
      <c r="R45" s="18" t="n">
        <v>1.85</v>
      </c>
      <c r="S45" s="18" t="n">
        <v>2.54</v>
      </c>
      <c r="T45" s="18" t="n">
        <v>1.73</v>
      </c>
      <c r="U45" s="20"/>
    </row>
    <row r="46" customFormat="false" ht="15" hidden="false" customHeight="false" outlineLevel="0" collapsed="false">
      <c r="A46" s="7" t="s">
        <v>176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customFormat="false" ht="15" hidden="false" customHeight="false" outlineLevel="0" collapsed="false">
      <c r="A47" s="16" t="s">
        <v>177</v>
      </c>
      <c r="B47" s="16" t="s">
        <v>79</v>
      </c>
      <c r="C47" s="16" t="s">
        <v>178</v>
      </c>
      <c r="D47" s="16" t="s">
        <v>179</v>
      </c>
      <c r="E47" s="16" t="s">
        <v>180</v>
      </c>
      <c r="F47" s="16" t="s">
        <v>181</v>
      </c>
      <c r="G47" s="16" t="s">
        <v>45</v>
      </c>
      <c r="H47" s="16" t="s">
        <v>182</v>
      </c>
      <c r="I47" s="16" t="n">
        <v>105</v>
      </c>
      <c r="J47" s="16" t="s">
        <v>34</v>
      </c>
      <c r="K47" s="16" t="s">
        <v>35</v>
      </c>
      <c r="L47" s="17" t="n">
        <v>6.43</v>
      </c>
      <c r="M47" s="18" t="n">
        <f aca="false">L47*(1+$B$6)</f>
        <v>7.716</v>
      </c>
      <c r="N47" s="18" t="n">
        <v>61.22</v>
      </c>
      <c r="O47" s="19" t="s">
        <v>48</v>
      </c>
      <c r="P47" s="18" t="n">
        <v>4.57</v>
      </c>
      <c r="Q47" s="18" t="n">
        <v>1.96</v>
      </c>
      <c r="R47" s="18" t="n">
        <v>1.34</v>
      </c>
      <c r="S47" s="18" t="n">
        <v>1.84</v>
      </c>
      <c r="T47" s="18" t="n">
        <v>1.25</v>
      </c>
      <c r="U47" s="20"/>
    </row>
    <row r="48" customFormat="false" ht="15" hidden="false" customHeight="false" outlineLevel="0" collapsed="false">
      <c r="A48" s="16" t="s">
        <v>183</v>
      </c>
      <c r="B48" s="16" t="s">
        <v>79</v>
      </c>
      <c r="C48" s="16" t="s">
        <v>178</v>
      </c>
      <c r="D48" s="16" t="s">
        <v>179</v>
      </c>
      <c r="E48" s="16" t="s">
        <v>180</v>
      </c>
      <c r="F48" s="16" t="s">
        <v>181</v>
      </c>
      <c r="G48" s="16" t="s">
        <v>45</v>
      </c>
      <c r="H48" s="16" t="s">
        <v>184</v>
      </c>
      <c r="I48" s="16" t="n">
        <v>130</v>
      </c>
      <c r="J48" s="16" t="s">
        <v>34</v>
      </c>
      <c r="K48" s="16" t="s">
        <v>35</v>
      </c>
      <c r="L48" s="17" t="n">
        <v>7.71</v>
      </c>
      <c r="M48" s="18" t="n">
        <f aca="false">L48*(1+$B$6)</f>
        <v>9.252</v>
      </c>
      <c r="N48" s="18" t="n">
        <v>59.34</v>
      </c>
      <c r="O48" s="19" t="s">
        <v>48</v>
      </c>
      <c r="P48" s="18" t="n">
        <v>5.49</v>
      </c>
      <c r="Q48" s="18" t="n">
        <v>2.37</v>
      </c>
      <c r="R48" s="18" t="n">
        <v>1.62</v>
      </c>
      <c r="S48" s="18" t="n">
        <v>2.23</v>
      </c>
      <c r="T48" s="18" t="n">
        <v>1.52</v>
      </c>
      <c r="U48" s="20"/>
    </row>
    <row r="49" customFormat="false" ht="15" hidden="false" customHeight="false" outlineLevel="0" collapsed="false">
      <c r="A49" s="16" t="s">
        <v>185</v>
      </c>
      <c r="B49" s="16" t="s">
        <v>186</v>
      </c>
      <c r="C49" s="16" t="s">
        <v>178</v>
      </c>
      <c r="D49" s="16" t="s">
        <v>179</v>
      </c>
      <c r="E49" s="16" t="s">
        <v>187</v>
      </c>
      <c r="F49" s="16" t="s">
        <v>181</v>
      </c>
      <c r="G49" s="16" t="s">
        <v>45</v>
      </c>
      <c r="H49" s="16" t="s">
        <v>188</v>
      </c>
      <c r="I49" s="16" t="n">
        <v>105</v>
      </c>
      <c r="J49" s="16" t="s">
        <v>34</v>
      </c>
      <c r="K49" s="16" t="s">
        <v>35</v>
      </c>
      <c r="L49" s="17" t="n">
        <v>5.57</v>
      </c>
      <c r="M49" s="18" t="n">
        <f aca="false">L49*(1+$B$6)</f>
        <v>6.684</v>
      </c>
      <c r="N49" s="18" t="n">
        <v>53.06</v>
      </c>
      <c r="O49" s="19" t="s">
        <v>48</v>
      </c>
      <c r="P49" s="18" t="n">
        <v>3.57</v>
      </c>
      <c r="Q49" s="18" t="n">
        <v>1.96</v>
      </c>
      <c r="R49" s="18" t="n">
        <v>1.34</v>
      </c>
      <c r="S49" s="18" t="n">
        <v>1.84</v>
      </c>
      <c r="T49" s="18" t="n">
        <v>1.25</v>
      </c>
      <c r="U49" s="20" t="s">
        <v>189</v>
      </c>
    </row>
    <row r="50" customFormat="false" ht="15" hidden="false" customHeight="false" outlineLevel="0" collapsed="false">
      <c r="A50" s="16" t="s">
        <v>190</v>
      </c>
      <c r="B50" s="16" t="s">
        <v>186</v>
      </c>
      <c r="C50" s="16" t="s">
        <v>178</v>
      </c>
      <c r="D50" s="16" t="s">
        <v>179</v>
      </c>
      <c r="E50" s="16" t="s">
        <v>187</v>
      </c>
      <c r="F50" s="16" t="s">
        <v>181</v>
      </c>
      <c r="G50" s="16" t="s">
        <v>45</v>
      </c>
      <c r="H50" s="16" t="s">
        <v>191</v>
      </c>
      <c r="I50" s="16" t="n">
        <v>130</v>
      </c>
      <c r="J50" s="16" t="s">
        <v>34</v>
      </c>
      <c r="K50" s="16" t="s">
        <v>35</v>
      </c>
      <c r="L50" s="17" t="n">
        <v>6.57</v>
      </c>
      <c r="M50" s="18" t="n">
        <f aca="false">L50*(1+$B$6)</f>
        <v>7.884</v>
      </c>
      <c r="N50" s="18" t="n">
        <v>50.55</v>
      </c>
      <c r="O50" s="19" t="s">
        <v>48</v>
      </c>
      <c r="P50" s="18" t="n">
        <v>4.29</v>
      </c>
      <c r="Q50" s="18" t="n">
        <v>2.37</v>
      </c>
      <c r="R50" s="18" t="n">
        <v>1.62</v>
      </c>
      <c r="S50" s="18" t="n">
        <v>2.23</v>
      </c>
      <c r="T50" s="18" t="n">
        <v>1.52</v>
      </c>
      <c r="U50" s="20" t="s">
        <v>189</v>
      </c>
    </row>
    <row r="51" customFormat="false" ht="15" hidden="false" customHeight="false" outlineLevel="0" collapsed="false">
      <c r="A51" s="16" t="s">
        <v>192</v>
      </c>
      <c r="B51" s="16" t="s">
        <v>41</v>
      </c>
      <c r="C51" s="16" t="s">
        <v>178</v>
      </c>
      <c r="D51" s="16" t="s">
        <v>179</v>
      </c>
      <c r="E51" s="16" t="s">
        <v>43</v>
      </c>
      <c r="F51" s="16" t="s">
        <v>181</v>
      </c>
      <c r="G51" s="16" t="s">
        <v>45</v>
      </c>
      <c r="H51" s="16" t="s">
        <v>193</v>
      </c>
      <c r="I51" s="16" t="n">
        <v>92</v>
      </c>
      <c r="J51" s="16" t="s">
        <v>34</v>
      </c>
      <c r="K51" s="16" t="s">
        <v>35</v>
      </c>
      <c r="L51" s="17" t="n">
        <v>4.14</v>
      </c>
      <c r="M51" s="18" t="n">
        <f aca="false">L51*(1+$B$6)</f>
        <v>4.968</v>
      </c>
      <c r="N51" s="18" t="n">
        <v>45.03</v>
      </c>
      <c r="O51" s="19" t="s">
        <v>48</v>
      </c>
      <c r="P51" s="18" t="n">
        <v>2.71</v>
      </c>
      <c r="Q51" s="18" t="n">
        <v>1.54</v>
      </c>
      <c r="R51" s="18" t="n">
        <v>1.05</v>
      </c>
      <c r="S51" s="18" t="n">
        <v>1.45</v>
      </c>
      <c r="T51" s="18" t="n">
        <v>0.99</v>
      </c>
      <c r="U51" s="20"/>
    </row>
    <row r="52" customFormat="false" ht="15" hidden="false" customHeight="false" outlineLevel="0" collapsed="false">
      <c r="A52" s="16" t="s">
        <v>194</v>
      </c>
      <c r="B52" s="16" t="s">
        <v>69</v>
      </c>
      <c r="C52" s="16" t="s">
        <v>178</v>
      </c>
      <c r="D52" s="16" t="s">
        <v>179</v>
      </c>
      <c r="E52" s="16" t="s">
        <v>62</v>
      </c>
      <c r="F52" s="16" t="s">
        <v>181</v>
      </c>
      <c r="G52" s="16" t="s">
        <v>45</v>
      </c>
      <c r="H52" s="16" t="s">
        <v>70</v>
      </c>
      <c r="I52" s="16" t="n">
        <v>45</v>
      </c>
      <c r="J52" s="16" t="s">
        <v>34</v>
      </c>
      <c r="K52" s="16" t="s">
        <v>35</v>
      </c>
      <c r="L52" s="17" t="n">
        <v>4.43</v>
      </c>
      <c r="M52" s="18" t="n">
        <f aca="false">L52*(1+$B$6)</f>
        <v>5.316</v>
      </c>
      <c r="N52" s="18" t="n">
        <v>98.41</v>
      </c>
      <c r="O52" s="19" t="s">
        <v>48</v>
      </c>
      <c r="P52" s="18" t="n">
        <v>2.86</v>
      </c>
      <c r="Q52" s="18" t="n">
        <v>0.7</v>
      </c>
      <c r="R52" s="18" t="n">
        <v>0.48</v>
      </c>
      <c r="S52" s="18" t="n">
        <v>0.66</v>
      </c>
      <c r="T52" s="18" t="n">
        <v>0.45</v>
      </c>
      <c r="U52" s="20"/>
    </row>
    <row r="53" customFormat="false" ht="15" hidden="false" customHeight="false" outlineLevel="0" collapsed="false">
      <c r="A53" s="16" t="s">
        <v>195</v>
      </c>
      <c r="B53" s="16" t="s">
        <v>92</v>
      </c>
      <c r="C53" s="16" t="s">
        <v>196</v>
      </c>
      <c r="D53" s="16" t="s">
        <v>197</v>
      </c>
      <c r="E53" s="16" t="s">
        <v>198</v>
      </c>
      <c r="F53" s="16" t="s">
        <v>199</v>
      </c>
      <c r="G53" s="16" t="s">
        <v>45</v>
      </c>
      <c r="H53" s="16" t="s">
        <v>200</v>
      </c>
      <c r="I53" s="16" t="n">
        <v>125</v>
      </c>
      <c r="J53" s="16" t="s">
        <v>34</v>
      </c>
      <c r="K53" s="16" t="s">
        <v>35</v>
      </c>
      <c r="L53" s="17" t="n">
        <v>9.56</v>
      </c>
      <c r="M53" s="18" t="n">
        <f aca="false">L53*(1+$B$6)</f>
        <v>11.472</v>
      </c>
      <c r="N53" s="18" t="n">
        <v>76.47</v>
      </c>
      <c r="O53" s="21" t="s">
        <v>36</v>
      </c>
      <c r="P53" s="18" t="n">
        <v>4.41</v>
      </c>
      <c r="Q53" s="18" t="n">
        <v>2.41</v>
      </c>
      <c r="R53" s="18" t="n">
        <v>1.65</v>
      </c>
      <c r="S53" s="18" t="n">
        <v>2.26</v>
      </c>
      <c r="T53" s="18" t="n">
        <v>1.54</v>
      </c>
      <c r="U53" s="20"/>
    </row>
    <row r="54" customFormat="false" ht="15" hidden="false" customHeight="false" outlineLevel="0" collapsed="false">
      <c r="A54" s="16" t="s">
        <v>201</v>
      </c>
      <c r="B54" s="16" t="s">
        <v>92</v>
      </c>
      <c r="C54" s="16" t="s">
        <v>202</v>
      </c>
      <c r="D54" s="16" t="s">
        <v>203</v>
      </c>
      <c r="E54" s="16" t="s">
        <v>204</v>
      </c>
      <c r="F54" s="16" t="s">
        <v>181</v>
      </c>
      <c r="G54" s="16" t="s">
        <v>45</v>
      </c>
      <c r="H54" s="16" t="s">
        <v>205</v>
      </c>
      <c r="I54" s="16" t="n">
        <v>125</v>
      </c>
      <c r="J54" s="16" t="s">
        <v>34</v>
      </c>
      <c r="K54" s="16" t="s">
        <v>206</v>
      </c>
      <c r="L54" s="17" t="n">
        <v>9.29</v>
      </c>
      <c r="M54" s="18" t="n">
        <f aca="false">L54*(1+$B$6)</f>
        <v>11.148</v>
      </c>
      <c r="N54" s="18" t="n">
        <v>74.29</v>
      </c>
      <c r="O54" s="19" t="s">
        <v>48</v>
      </c>
      <c r="P54" s="18" t="n">
        <v>4.29</v>
      </c>
      <c r="Q54" s="18" t="n">
        <v>2.17</v>
      </c>
      <c r="R54" s="18" t="n">
        <v>1.49</v>
      </c>
      <c r="S54" s="18" t="n">
        <v>2.04</v>
      </c>
      <c r="T54" s="18" t="n">
        <v>1.39</v>
      </c>
      <c r="U54" s="20" t="s">
        <v>207</v>
      </c>
    </row>
    <row r="55" customFormat="false" ht="15" hidden="false" customHeight="false" outlineLevel="0" collapsed="false">
      <c r="A55" s="16" t="s">
        <v>208</v>
      </c>
      <c r="B55" s="16" t="s">
        <v>92</v>
      </c>
      <c r="C55" s="16" t="s">
        <v>209</v>
      </c>
      <c r="D55" s="16" t="s">
        <v>210</v>
      </c>
      <c r="E55" s="16" t="s">
        <v>204</v>
      </c>
      <c r="F55" s="16" t="s">
        <v>211</v>
      </c>
      <c r="G55" s="16" t="s">
        <v>45</v>
      </c>
      <c r="H55" s="16" t="s">
        <v>212</v>
      </c>
      <c r="I55" s="16" t="n">
        <v>125</v>
      </c>
      <c r="J55" s="16" t="s">
        <v>34</v>
      </c>
      <c r="K55" s="16" t="s">
        <v>213</v>
      </c>
      <c r="L55" s="17" t="n">
        <v>7.43</v>
      </c>
      <c r="M55" s="18" t="n">
        <f aca="false">L55*(1+$B$6)</f>
        <v>8.916</v>
      </c>
      <c r="N55" s="18" t="n">
        <v>59.43</v>
      </c>
      <c r="O55" s="19" t="s">
        <v>48</v>
      </c>
      <c r="P55" s="18" t="n">
        <v>4.29</v>
      </c>
      <c r="Q55" s="18" t="n">
        <v>2.34</v>
      </c>
      <c r="R55" s="18" t="n">
        <v>1.6</v>
      </c>
      <c r="S55" s="18" t="n">
        <v>2.2</v>
      </c>
      <c r="T55" s="18" t="n">
        <v>1.5</v>
      </c>
      <c r="U55" s="20"/>
    </row>
    <row r="56" customFormat="false" ht="15" hidden="false" customHeight="false" outlineLevel="0" collapsed="false">
      <c r="A56" s="16" t="s">
        <v>214</v>
      </c>
      <c r="B56" s="16" t="s">
        <v>92</v>
      </c>
      <c r="C56" s="16" t="s">
        <v>215</v>
      </c>
      <c r="D56" s="16" t="s">
        <v>210</v>
      </c>
      <c r="E56" s="16" t="s">
        <v>204</v>
      </c>
      <c r="F56" s="16" t="s">
        <v>211</v>
      </c>
      <c r="G56" s="16" t="s">
        <v>45</v>
      </c>
      <c r="H56" s="16" t="s">
        <v>216</v>
      </c>
      <c r="I56" s="16" t="n">
        <v>125</v>
      </c>
      <c r="J56" s="16" t="s">
        <v>34</v>
      </c>
      <c r="K56" s="16" t="s">
        <v>213</v>
      </c>
      <c r="L56" s="17" t="n">
        <v>6.29</v>
      </c>
      <c r="M56" s="18" t="n">
        <f aca="false">L56*(1+$B$6)</f>
        <v>7.548</v>
      </c>
      <c r="N56" s="18" t="n">
        <v>50.29</v>
      </c>
      <c r="O56" s="19" t="s">
        <v>48</v>
      </c>
      <c r="P56" s="18" t="n">
        <v>4.29</v>
      </c>
      <c r="Q56" s="18" t="n">
        <v>2.26</v>
      </c>
      <c r="R56" s="18" t="n">
        <v>1.54</v>
      </c>
      <c r="S56" s="18" t="n">
        <v>2.12</v>
      </c>
      <c r="T56" s="18" t="n">
        <v>1.45</v>
      </c>
      <c r="U56" s="20"/>
    </row>
    <row r="57" customFormat="false" ht="15" hidden="false" customHeight="false" outlineLevel="0" collapsed="false">
      <c r="A57" s="16" t="s">
        <v>217</v>
      </c>
      <c r="B57" s="16" t="s">
        <v>92</v>
      </c>
      <c r="C57" s="16" t="s">
        <v>218</v>
      </c>
      <c r="D57" s="16" t="s">
        <v>219</v>
      </c>
      <c r="E57" s="16" t="s">
        <v>204</v>
      </c>
      <c r="F57" s="16" t="s">
        <v>220</v>
      </c>
      <c r="G57" s="16" t="s">
        <v>45</v>
      </c>
      <c r="H57" s="16" t="s">
        <v>221</v>
      </c>
      <c r="I57" s="16" t="n">
        <v>125</v>
      </c>
      <c r="J57" s="16" t="s">
        <v>34</v>
      </c>
      <c r="K57" s="16" t="s">
        <v>222</v>
      </c>
      <c r="L57" s="17" t="n">
        <v>6.57</v>
      </c>
      <c r="M57" s="18" t="n">
        <f aca="false">L57*(1+$B$6)</f>
        <v>7.884</v>
      </c>
      <c r="N57" s="18" t="n">
        <v>52.57</v>
      </c>
      <c r="O57" s="21" t="s">
        <v>36</v>
      </c>
      <c r="P57" s="18" t="n">
        <v>4.29</v>
      </c>
      <c r="Q57" s="18" t="n">
        <v>2.01</v>
      </c>
      <c r="R57" s="18" t="n">
        <v>1.37</v>
      </c>
      <c r="S57" s="18" t="n">
        <v>1.89</v>
      </c>
      <c r="T57" s="18" t="n">
        <v>1.29</v>
      </c>
      <c r="U57" s="20"/>
    </row>
    <row r="58" customFormat="false" ht="15" hidden="false" customHeight="false" outlineLevel="0" collapsed="false">
      <c r="A58" s="16" t="s">
        <v>223</v>
      </c>
      <c r="B58" s="16" t="s">
        <v>92</v>
      </c>
      <c r="C58" s="16" t="s">
        <v>224</v>
      </c>
      <c r="D58" s="16" t="s">
        <v>203</v>
      </c>
      <c r="E58" s="16" t="s">
        <v>204</v>
      </c>
      <c r="F58" s="16" t="s">
        <v>225</v>
      </c>
      <c r="G58" s="16" t="s">
        <v>45</v>
      </c>
      <c r="H58" s="16" t="s">
        <v>221</v>
      </c>
      <c r="I58" s="16" t="n">
        <v>125</v>
      </c>
      <c r="J58" s="16" t="s">
        <v>34</v>
      </c>
      <c r="K58" s="16" t="s">
        <v>226</v>
      </c>
      <c r="L58" s="17" t="n">
        <v>4.86</v>
      </c>
      <c r="M58" s="18" t="n">
        <f aca="false">L58*(1+$B$6)</f>
        <v>5.832</v>
      </c>
      <c r="N58" s="18" t="n">
        <v>38.86</v>
      </c>
      <c r="O58" s="19" t="s">
        <v>227</v>
      </c>
      <c r="P58" s="18" t="n">
        <v>4.29</v>
      </c>
      <c r="Q58" s="18" t="n">
        <v>2.01</v>
      </c>
      <c r="R58" s="18" t="n">
        <v>1.37</v>
      </c>
      <c r="S58" s="18" t="n">
        <v>1.89</v>
      </c>
      <c r="T58" s="18" t="n">
        <v>1.29</v>
      </c>
      <c r="U58" s="20"/>
    </row>
    <row r="59" customFormat="false" ht="15" hidden="false" customHeight="false" outlineLevel="0" collapsed="false">
      <c r="A59" s="16" t="s">
        <v>228</v>
      </c>
      <c r="B59" s="16" t="s">
        <v>41</v>
      </c>
      <c r="C59" s="16" t="s">
        <v>229</v>
      </c>
      <c r="D59" s="16" t="s">
        <v>230</v>
      </c>
      <c r="E59" s="16" t="s">
        <v>43</v>
      </c>
      <c r="F59" s="16" t="s">
        <v>231</v>
      </c>
      <c r="G59" s="16" t="s">
        <v>45</v>
      </c>
      <c r="H59" s="16" t="s">
        <v>33</v>
      </c>
      <c r="I59" s="16" t="n">
        <v>145</v>
      </c>
      <c r="J59" s="16" t="s">
        <v>34</v>
      </c>
      <c r="K59" s="16" t="s">
        <v>159</v>
      </c>
      <c r="L59" s="17" t="n">
        <v>18</v>
      </c>
      <c r="M59" s="18" t="n">
        <f aca="false">L59*(1+$B$6)</f>
        <v>21.6</v>
      </c>
      <c r="N59" s="18" t="n">
        <v>124.14</v>
      </c>
      <c r="O59" s="20" t="s">
        <v>232</v>
      </c>
      <c r="P59" s="23" t="s">
        <v>37</v>
      </c>
      <c r="Q59" s="18" t="n">
        <v>2.26</v>
      </c>
      <c r="R59" s="18" t="n">
        <v>1.55</v>
      </c>
      <c r="S59" s="18" t="n">
        <v>2.13</v>
      </c>
      <c r="T59" s="18" t="n">
        <v>1.45</v>
      </c>
      <c r="U59" s="20" t="s">
        <v>233</v>
      </c>
    </row>
    <row r="60" customFormat="false" ht="15" hidden="false" customHeight="false" outlineLevel="0" collapsed="false">
      <c r="A60" s="16" t="s">
        <v>234</v>
      </c>
      <c r="B60" s="16" t="s">
        <v>92</v>
      </c>
      <c r="C60" s="16" t="s">
        <v>229</v>
      </c>
      <c r="D60" s="16" t="s">
        <v>230</v>
      </c>
      <c r="E60" s="16" t="s">
        <v>93</v>
      </c>
      <c r="F60" s="16" t="s">
        <v>231</v>
      </c>
      <c r="G60" s="16" t="s">
        <v>45</v>
      </c>
      <c r="H60" s="16" t="s">
        <v>33</v>
      </c>
      <c r="I60" s="16" t="n">
        <v>125</v>
      </c>
      <c r="J60" s="16" t="s">
        <v>34</v>
      </c>
      <c r="K60" s="16" t="s">
        <v>159</v>
      </c>
      <c r="L60" s="17" t="n">
        <v>19.73</v>
      </c>
      <c r="M60" s="18" t="n">
        <f aca="false">L60*(1+$B$6)</f>
        <v>23.676</v>
      </c>
      <c r="N60" s="18" t="n">
        <v>157.87</v>
      </c>
      <c r="O60" s="20" t="s">
        <v>232</v>
      </c>
      <c r="P60" s="23" t="s">
        <v>37</v>
      </c>
      <c r="Q60" s="18" t="n">
        <v>2.26</v>
      </c>
      <c r="R60" s="18" t="n">
        <v>1.55</v>
      </c>
      <c r="S60" s="18" t="n">
        <v>2.13</v>
      </c>
      <c r="T60" s="18" t="n">
        <v>1.45</v>
      </c>
      <c r="U60" s="20"/>
    </row>
    <row r="61" customFormat="false" ht="15" hidden="false" customHeight="false" outlineLevel="0" collapsed="false">
      <c r="A61" s="16" t="s">
        <v>235</v>
      </c>
      <c r="B61" s="16" t="s">
        <v>92</v>
      </c>
      <c r="C61" s="16" t="s">
        <v>236</v>
      </c>
      <c r="D61" s="16" t="s">
        <v>237</v>
      </c>
      <c r="E61" s="16" t="s">
        <v>204</v>
      </c>
      <c r="F61" s="16" t="s">
        <v>238</v>
      </c>
      <c r="G61" s="16" t="s">
        <v>45</v>
      </c>
      <c r="H61" s="16" t="s">
        <v>239</v>
      </c>
      <c r="I61" s="16" t="n">
        <v>125</v>
      </c>
      <c r="J61" s="16" t="s">
        <v>34</v>
      </c>
      <c r="K61" s="16" t="s">
        <v>35</v>
      </c>
      <c r="L61" s="17" t="n">
        <v>18</v>
      </c>
      <c r="M61" s="18" t="n">
        <f aca="false">L61*(1+$B$6)</f>
        <v>21.6</v>
      </c>
      <c r="N61" s="18" t="n">
        <v>144</v>
      </c>
      <c r="O61" s="21" t="s">
        <v>36</v>
      </c>
      <c r="P61" s="18" t="n">
        <v>4</v>
      </c>
      <c r="Q61" s="18" t="n">
        <v>2.26</v>
      </c>
      <c r="R61" s="18" t="n">
        <v>1.55</v>
      </c>
      <c r="S61" s="18" t="n">
        <v>2.13</v>
      </c>
      <c r="T61" s="18" t="n">
        <v>1.45</v>
      </c>
      <c r="U61" s="20" t="s">
        <v>240</v>
      </c>
    </row>
    <row r="62" customFormat="false" ht="15" hidden="false" customHeight="false" outlineLevel="0" collapsed="false">
      <c r="A62" s="16" t="s">
        <v>241</v>
      </c>
      <c r="B62" s="16" t="s">
        <v>92</v>
      </c>
      <c r="C62" s="16" t="s">
        <v>242</v>
      </c>
      <c r="D62" s="16" t="s">
        <v>237</v>
      </c>
      <c r="E62" s="16" t="s">
        <v>204</v>
      </c>
      <c r="F62" s="16" t="s">
        <v>243</v>
      </c>
      <c r="G62" s="16" t="s">
        <v>45</v>
      </c>
      <c r="H62" s="16" t="s">
        <v>239</v>
      </c>
      <c r="I62" s="16" t="n">
        <v>125</v>
      </c>
      <c r="J62" s="16" t="s">
        <v>34</v>
      </c>
      <c r="K62" s="16" t="s">
        <v>35</v>
      </c>
      <c r="L62" s="17" t="n">
        <v>9.44</v>
      </c>
      <c r="M62" s="18" t="n">
        <f aca="false">L62*(1+$B$6)</f>
        <v>11.328</v>
      </c>
      <c r="N62" s="18" t="n">
        <v>75.56</v>
      </c>
      <c r="O62" s="21" t="s">
        <v>36</v>
      </c>
      <c r="P62" s="18" t="n">
        <v>4.17</v>
      </c>
      <c r="Q62" s="18" t="n">
        <v>2.36</v>
      </c>
      <c r="R62" s="18" t="n">
        <v>1.61</v>
      </c>
      <c r="S62" s="18" t="n">
        <v>2.22</v>
      </c>
      <c r="T62" s="18" t="n">
        <v>1.51</v>
      </c>
      <c r="U62" s="20" t="s">
        <v>244</v>
      </c>
    </row>
    <row r="63" customFormat="false" ht="15" hidden="false" customHeight="false" outlineLevel="0" collapsed="false">
      <c r="A63" s="7" t="s">
        <v>245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customFormat="false" ht="15" hidden="false" customHeight="false" outlineLevel="0" collapsed="false">
      <c r="A64" s="16" t="s">
        <v>246</v>
      </c>
      <c r="B64" s="16" t="s">
        <v>79</v>
      </c>
      <c r="C64" s="16" t="s">
        <v>247</v>
      </c>
      <c r="D64" s="16" t="s">
        <v>248</v>
      </c>
      <c r="E64" s="16" t="s">
        <v>80</v>
      </c>
      <c r="F64" s="16" t="s">
        <v>249</v>
      </c>
      <c r="G64" s="16" t="s">
        <v>250</v>
      </c>
      <c r="H64" s="16" t="s">
        <v>251</v>
      </c>
      <c r="I64" s="16" t="n">
        <v>107</v>
      </c>
      <c r="J64" s="16" t="s">
        <v>34</v>
      </c>
      <c r="K64" s="16" t="s">
        <v>35</v>
      </c>
      <c r="L64" s="17" t="n">
        <v>2.46</v>
      </c>
      <c r="M64" s="18" t="n">
        <f aca="false">L64*(1+$B$6)</f>
        <v>2.952</v>
      </c>
      <c r="N64" s="18" t="n">
        <v>23.01</v>
      </c>
      <c r="O64" s="19" t="s">
        <v>252</v>
      </c>
      <c r="P64" s="18" t="n">
        <v>3.38</v>
      </c>
      <c r="Q64" s="18" t="n">
        <v>2.14</v>
      </c>
      <c r="R64" s="18" t="n">
        <v>1.46</v>
      </c>
      <c r="S64" s="18" t="n">
        <v>2.01</v>
      </c>
      <c r="T64" s="18" t="n">
        <v>1.37</v>
      </c>
      <c r="U64" s="20" t="s">
        <v>253</v>
      </c>
    </row>
    <row r="65" customFormat="false" ht="15" hidden="false" customHeight="false" outlineLevel="0" collapsed="false">
      <c r="A65" s="16" t="s">
        <v>254</v>
      </c>
      <c r="B65" s="16" t="s">
        <v>255</v>
      </c>
      <c r="C65" s="16" t="s">
        <v>247</v>
      </c>
      <c r="D65" s="16" t="s">
        <v>248</v>
      </c>
      <c r="E65" s="16" t="s">
        <v>97</v>
      </c>
      <c r="F65" s="16" t="s">
        <v>249</v>
      </c>
      <c r="G65" s="16" t="s">
        <v>250</v>
      </c>
      <c r="H65" s="16" t="s">
        <v>256</v>
      </c>
      <c r="I65" s="16" t="n">
        <v>85</v>
      </c>
      <c r="J65" s="16" t="s">
        <v>34</v>
      </c>
      <c r="K65" s="16" t="s">
        <v>35</v>
      </c>
      <c r="L65" s="17" t="n">
        <v>2.62</v>
      </c>
      <c r="M65" s="18" t="n">
        <f aca="false">L65*(1+$B$6)</f>
        <v>3.144</v>
      </c>
      <c r="N65" s="18" t="n">
        <v>30.77</v>
      </c>
      <c r="O65" s="19" t="s">
        <v>252</v>
      </c>
      <c r="P65" s="18" t="n">
        <v>3.08</v>
      </c>
      <c r="Q65" s="18" t="n">
        <v>1.69</v>
      </c>
      <c r="R65" s="18" t="n">
        <v>1.16</v>
      </c>
      <c r="S65" s="18" t="n">
        <v>1.59</v>
      </c>
      <c r="T65" s="18" t="n">
        <v>1.08</v>
      </c>
      <c r="U65" s="20"/>
    </row>
    <row r="66" customFormat="false" ht="15" hidden="false" customHeight="false" outlineLevel="0" collapsed="false">
      <c r="A66" s="16" t="s">
        <v>257</v>
      </c>
      <c r="B66" s="16" t="s">
        <v>85</v>
      </c>
      <c r="C66" s="16" t="s">
        <v>247</v>
      </c>
      <c r="D66" s="16" t="s">
        <v>248</v>
      </c>
      <c r="E66" s="16" t="s">
        <v>86</v>
      </c>
      <c r="F66" s="16" t="s">
        <v>249</v>
      </c>
      <c r="G66" s="16" t="s">
        <v>250</v>
      </c>
      <c r="H66" s="16" t="s">
        <v>251</v>
      </c>
      <c r="I66" s="16" t="n">
        <v>107</v>
      </c>
      <c r="J66" s="16" t="s">
        <v>34</v>
      </c>
      <c r="K66" s="16" t="s">
        <v>35</v>
      </c>
      <c r="L66" s="17" t="n">
        <v>2.46</v>
      </c>
      <c r="M66" s="18" t="n">
        <f aca="false">L66*(1+$B$6)</f>
        <v>2.952</v>
      </c>
      <c r="N66" s="18" t="n">
        <v>23.01</v>
      </c>
      <c r="O66" s="19" t="s">
        <v>252</v>
      </c>
      <c r="P66" s="18" t="n">
        <v>3.38</v>
      </c>
      <c r="Q66" s="18" t="n">
        <v>2.14</v>
      </c>
      <c r="R66" s="18" t="n">
        <v>1.46</v>
      </c>
      <c r="S66" s="18" t="n">
        <v>2.01</v>
      </c>
      <c r="T66" s="18" t="n">
        <v>1.37</v>
      </c>
      <c r="U66" s="20"/>
    </row>
    <row r="67" customFormat="false" ht="15" hidden="false" customHeight="false" outlineLevel="0" collapsed="false">
      <c r="A67" s="16" t="s">
        <v>258</v>
      </c>
      <c r="B67" s="16" t="s">
        <v>73</v>
      </c>
      <c r="C67" s="16" t="s">
        <v>247</v>
      </c>
      <c r="D67" s="16" t="s">
        <v>248</v>
      </c>
      <c r="E67" s="16" t="s">
        <v>74</v>
      </c>
      <c r="F67" s="16" t="s">
        <v>249</v>
      </c>
      <c r="G67" s="16" t="s">
        <v>259</v>
      </c>
      <c r="H67" s="16" t="s">
        <v>260</v>
      </c>
      <c r="I67" s="16" t="n">
        <v>95</v>
      </c>
      <c r="J67" s="16" t="s">
        <v>34</v>
      </c>
      <c r="K67" s="16" t="s">
        <v>35</v>
      </c>
      <c r="L67" s="17" t="n">
        <v>1.15</v>
      </c>
      <c r="M67" s="18" t="n">
        <f aca="false">L67*(1+$B$6)</f>
        <v>1.38</v>
      </c>
      <c r="N67" s="18" t="n">
        <v>12.15</v>
      </c>
      <c r="O67" s="19" t="s">
        <v>252</v>
      </c>
      <c r="P67" s="18" t="n">
        <v>1.69</v>
      </c>
      <c r="Q67" s="18" t="n">
        <v>2.25</v>
      </c>
      <c r="R67" s="18" t="n">
        <v>1.54</v>
      </c>
      <c r="S67" s="18" t="n">
        <v>2.12</v>
      </c>
      <c r="T67" s="18" t="n">
        <v>1.44</v>
      </c>
      <c r="U67" s="20" t="s">
        <v>261</v>
      </c>
    </row>
    <row r="68" customFormat="false" ht="15" hidden="false" customHeight="false" outlineLevel="0" collapsed="false">
      <c r="A68" s="7" t="s">
        <v>262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customFormat="false" ht="15" hidden="false" customHeight="false" outlineLevel="0" collapsed="false">
      <c r="A69" s="16" t="s">
        <v>263</v>
      </c>
      <c r="B69" s="16" t="s">
        <v>73</v>
      </c>
      <c r="C69" s="16" t="s">
        <v>264</v>
      </c>
      <c r="D69" s="16" t="s">
        <v>29</v>
      </c>
      <c r="E69" s="16" t="s">
        <v>265</v>
      </c>
      <c r="F69" s="16" t="s">
        <v>266</v>
      </c>
      <c r="G69" s="16" t="s">
        <v>267</v>
      </c>
      <c r="H69" s="16" t="s">
        <v>268</v>
      </c>
      <c r="I69" s="16" t="n">
        <v>155</v>
      </c>
      <c r="J69" s="16" t="s">
        <v>34</v>
      </c>
      <c r="K69" s="16" t="s">
        <v>159</v>
      </c>
      <c r="L69" s="17" t="n">
        <v>3.38</v>
      </c>
      <c r="M69" s="18" t="n">
        <f aca="false">L69*(1+$B$6)</f>
        <v>4.056</v>
      </c>
      <c r="N69" s="18" t="n">
        <v>21.84</v>
      </c>
      <c r="O69" s="21" t="s">
        <v>36</v>
      </c>
      <c r="P69" s="18" t="n">
        <v>6.89</v>
      </c>
      <c r="Q69" s="23" t="s">
        <v>37</v>
      </c>
      <c r="R69" s="23" t="s">
        <v>37</v>
      </c>
      <c r="S69" s="23" t="s">
        <v>37</v>
      </c>
      <c r="T69" s="23" t="s">
        <v>37</v>
      </c>
      <c r="U69" s="20"/>
    </row>
    <row r="70" customFormat="false" ht="15" hidden="false" customHeight="false" outlineLevel="0" collapsed="false">
      <c r="A70" s="16" t="s">
        <v>269</v>
      </c>
      <c r="B70" s="16" t="s">
        <v>73</v>
      </c>
      <c r="C70" s="16" t="s">
        <v>264</v>
      </c>
      <c r="D70" s="16" t="s">
        <v>29</v>
      </c>
      <c r="E70" s="16" t="s">
        <v>270</v>
      </c>
      <c r="F70" s="16" t="s">
        <v>266</v>
      </c>
      <c r="G70" s="16" t="s">
        <v>271</v>
      </c>
      <c r="H70" s="16" t="s">
        <v>268</v>
      </c>
      <c r="I70" s="16" t="n">
        <v>155</v>
      </c>
      <c r="J70" s="16" t="s">
        <v>34</v>
      </c>
      <c r="K70" s="16" t="s">
        <v>159</v>
      </c>
      <c r="L70" s="17" t="n">
        <v>3.54</v>
      </c>
      <c r="M70" s="18" t="n">
        <f aca="false">L70*(1+$B$6)</f>
        <v>4.248</v>
      </c>
      <c r="N70" s="18" t="n">
        <v>22.83</v>
      </c>
      <c r="O70" s="21" t="s">
        <v>36</v>
      </c>
      <c r="P70" s="18" t="n">
        <v>6.89</v>
      </c>
      <c r="Q70" s="23" t="s">
        <v>37</v>
      </c>
      <c r="R70" s="23" t="s">
        <v>37</v>
      </c>
      <c r="S70" s="23" t="s">
        <v>37</v>
      </c>
      <c r="T70" s="23" t="s">
        <v>37</v>
      </c>
      <c r="U70" s="20"/>
    </row>
    <row r="71" customFormat="false" ht="15" hidden="false" customHeight="false" outlineLevel="0" collapsed="false">
      <c r="A71" s="16" t="s">
        <v>272</v>
      </c>
      <c r="B71" s="16" t="s">
        <v>273</v>
      </c>
      <c r="C71" s="16" t="s">
        <v>264</v>
      </c>
      <c r="D71" s="16" t="s">
        <v>29</v>
      </c>
      <c r="E71" s="16" t="s">
        <v>274</v>
      </c>
      <c r="F71" s="16" t="s">
        <v>266</v>
      </c>
      <c r="G71" s="16" t="s">
        <v>275</v>
      </c>
      <c r="H71" s="16" t="s">
        <v>268</v>
      </c>
      <c r="I71" s="16" t="n">
        <v>135</v>
      </c>
      <c r="J71" s="16" t="s">
        <v>34</v>
      </c>
      <c r="K71" s="16" t="s">
        <v>159</v>
      </c>
      <c r="L71" s="17" t="n">
        <v>4.46</v>
      </c>
      <c r="M71" s="18" t="n">
        <f aca="false">L71*(1+$B$6)</f>
        <v>5.352</v>
      </c>
      <c r="N71" s="18" t="n">
        <v>33.05</v>
      </c>
      <c r="O71" s="21" t="s">
        <v>36</v>
      </c>
      <c r="P71" s="18" t="n">
        <v>6.89</v>
      </c>
      <c r="Q71" s="23" t="s">
        <v>37</v>
      </c>
      <c r="R71" s="23" t="s">
        <v>37</v>
      </c>
      <c r="S71" s="23" t="s">
        <v>37</v>
      </c>
      <c r="T71" s="23" t="s">
        <v>37</v>
      </c>
      <c r="U71" s="20" t="s">
        <v>276</v>
      </c>
    </row>
    <row r="72" customFormat="false" ht="15" hidden="false" customHeight="false" outlineLevel="0" collapsed="false">
      <c r="A72" s="16" t="s">
        <v>277</v>
      </c>
      <c r="B72" s="16" t="s">
        <v>273</v>
      </c>
      <c r="C72" s="16" t="s">
        <v>264</v>
      </c>
      <c r="D72" s="16" t="s">
        <v>29</v>
      </c>
      <c r="E72" s="16" t="s">
        <v>278</v>
      </c>
      <c r="F72" s="16" t="s">
        <v>266</v>
      </c>
      <c r="G72" s="16" t="s">
        <v>279</v>
      </c>
      <c r="H72" s="16" t="s">
        <v>268</v>
      </c>
      <c r="I72" s="16" t="n">
        <v>135</v>
      </c>
      <c r="J72" s="16" t="s">
        <v>34</v>
      </c>
      <c r="K72" s="16" t="s">
        <v>159</v>
      </c>
      <c r="L72" s="17" t="n">
        <v>4.46</v>
      </c>
      <c r="M72" s="18" t="n">
        <f aca="false">L72*(1+$B$6)</f>
        <v>5.352</v>
      </c>
      <c r="N72" s="18" t="n">
        <v>33.05</v>
      </c>
      <c r="O72" s="21" t="s">
        <v>36</v>
      </c>
      <c r="P72" s="18" t="n">
        <v>6.89</v>
      </c>
      <c r="Q72" s="23" t="s">
        <v>37</v>
      </c>
      <c r="R72" s="23" t="s">
        <v>37</v>
      </c>
      <c r="S72" s="23" t="s">
        <v>37</v>
      </c>
      <c r="T72" s="23" t="s">
        <v>37</v>
      </c>
      <c r="U72" s="20" t="s">
        <v>276</v>
      </c>
    </row>
    <row r="73" customFormat="false" ht="15" hidden="false" customHeight="false" outlineLevel="0" collapsed="false">
      <c r="A73" s="16" t="s">
        <v>280</v>
      </c>
      <c r="B73" s="16" t="s">
        <v>281</v>
      </c>
      <c r="C73" s="16" t="s">
        <v>264</v>
      </c>
      <c r="D73" s="16" t="s">
        <v>29</v>
      </c>
      <c r="E73" s="16" t="s">
        <v>282</v>
      </c>
      <c r="F73" s="16" t="s">
        <v>266</v>
      </c>
      <c r="G73" s="16" t="s">
        <v>283</v>
      </c>
      <c r="H73" s="16" t="s">
        <v>284</v>
      </c>
      <c r="I73" s="16" t="n">
        <v>181</v>
      </c>
      <c r="J73" s="16" t="s">
        <v>34</v>
      </c>
      <c r="K73" s="16" t="s">
        <v>159</v>
      </c>
      <c r="L73" s="17" t="n">
        <v>5.85</v>
      </c>
      <c r="M73" s="18" t="n">
        <f aca="false">L73*(1+$B$6)</f>
        <v>7.02</v>
      </c>
      <c r="N73" s="18" t="n">
        <v>32.3</v>
      </c>
      <c r="O73" s="21" t="s">
        <v>36</v>
      </c>
      <c r="P73" s="18" t="n">
        <v>7.88</v>
      </c>
      <c r="Q73" s="23" t="s">
        <v>37</v>
      </c>
      <c r="R73" s="23" t="s">
        <v>37</v>
      </c>
      <c r="S73" s="23" t="s">
        <v>37</v>
      </c>
      <c r="T73" s="23" t="s">
        <v>37</v>
      </c>
      <c r="U73" s="20" t="s">
        <v>285</v>
      </c>
    </row>
    <row r="74" customFormat="false" ht="15" hidden="false" customHeight="false" outlineLevel="0" collapsed="false">
      <c r="A74" s="7" t="s">
        <v>286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customFormat="false" ht="15" hidden="false" customHeight="false" outlineLevel="0" collapsed="false">
      <c r="A75" s="16" t="s">
        <v>287</v>
      </c>
      <c r="B75" s="16" t="s">
        <v>73</v>
      </c>
      <c r="C75" s="16" t="s">
        <v>288</v>
      </c>
      <c r="D75" s="16" t="s">
        <v>289</v>
      </c>
      <c r="E75" s="16" t="s">
        <v>74</v>
      </c>
      <c r="F75" s="16" t="s">
        <v>290</v>
      </c>
      <c r="G75" s="16" t="s">
        <v>291</v>
      </c>
      <c r="H75" s="16" t="s">
        <v>292</v>
      </c>
      <c r="I75" s="16" t="n">
        <v>145</v>
      </c>
      <c r="J75" s="16" t="s">
        <v>34</v>
      </c>
      <c r="K75" s="16" t="s">
        <v>293</v>
      </c>
      <c r="L75" s="17" t="n">
        <v>5.43</v>
      </c>
      <c r="M75" s="18" t="n">
        <f aca="false">L75*(1+$B$6)</f>
        <v>6.516</v>
      </c>
      <c r="N75" s="18" t="n">
        <v>37.44</v>
      </c>
      <c r="O75" s="19" t="s">
        <v>294</v>
      </c>
      <c r="P75" s="18" t="n">
        <v>4.4</v>
      </c>
      <c r="Q75" s="18" t="n">
        <v>2.93</v>
      </c>
      <c r="R75" s="18" t="n">
        <v>2</v>
      </c>
      <c r="S75" s="18" t="n">
        <v>2.75</v>
      </c>
      <c r="T75" s="18" t="n">
        <v>1.88</v>
      </c>
      <c r="U75" s="20"/>
    </row>
    <row r="76" customFormat="false" ht="15" hidden="false" customHeight="false" outlineLevel="0" collapsed="false">
      <c r="A76" s="16" t="s">
        <v>295</v>
      </c>
      <c r="B76" s="16" t="s">
        <v>73</v>
      </c>
      <c r="C76" s="16" t="s">
        <v>288</v>
      </c>
      <c r="D76" s="16" t="s">
        <v>289</v>
      </c>
      <c r="E76" s="16" t="s">
        <v>74</v>
      </c>
      <c r="F76" s="16" t="s">
        <v>290</v>
      </c>
      <c r="G76" s="16" t="s">
        <v>291</v>
      </c>
      <c r="H76" s="16" t="s">
        <v>296</v>
      </c>
      <c r="I76" s="16" t="n">
        <v>170</v>
      </c>
      <c r="J76" s="16" t="s">
        <v>34</v>
      </c>
      <c r="K76" s="16" t="s">
        <v>293</v>
      </c>
      <c r="L76" s="17" t="n">
        <v>6.57</v>
      </c>
      <c r="M76" s="18" t="n">
        <f aca="false">L76*(1+$B$6)</f>
        <v>7.884</v>
      </c>
      <c r="N76" s="18" t="n">
        <v>38.66</v>
      </c>
      <c r="O76" s="19" t="s">
        <v>294</v>
      </c>
      <c r="P76" s="18" t="n">
        <v>5.03</v>
      </c>
      <c r="Q76" s="18" t="n">
        <v>3.34</v>
      </c>
      <c r="R76" s="18" t="n">
        <v>2.29</v>
      </c>
      <c r="S76" s="18" t="n">
        <v>3.14</v>
      </c>
      <c r="T76" s="18" t="n">
        <v>2.14</v>
      </c>
      <c r="U76" s="20"/>
    </row>
    <row r="77" customFormat="false" ht="15" hidden="false" customHeight="false" outlineLevel="0" collapsed="false">
      <c r="A77" s="16" t="s">
        <v>297</v>
      </c>
      <c r="B77" s="16" t="s">
        <v>41</v>
      </c>
      <c r="C77" s="16" t="s">
        <v>288</v>
      </c>
      <c r="D77" s="16" t="s">
        <v>289</v>
      </c>
      <c r="E77" s="16" t="s">
        <v>110</v>
      </c>
      <c r="F77" s="16" t="s">
        <v>290</v>
      </c>
      <c r="G77" s="16" t="s">
        <v>291</v>
      </c>
      <c r="H77" s="16" t="s">
        <v>164</v>
      </c>
      <c r="I77" s="16" t="n">
        <v>145</v>
      </c>
      <c r="J77" s="16" t="s">
        <v>34</v>
      </c>
      <c r="K77" s="16" t="s">
        <v>293</v>
      </c>
      <c r="L77" s="17" t="n">
        <v>6</v>
      </c>
      <c r="M77" s="18" t="n">
        <f aca="false">L77*(1+$B$6)</f>
        <v>7.2</v>
      </c>
      <c r="N77" s="18" t="n">
        <v>41.38</v>
      </c>
      <c r="O77" s="19" t="s">
        <v>294</v>
      </c>
      <c r="P77" s="18" t="n">
        <v>4.29</v>
      </c>
      <c r="Q77" s="18" t="n">
        <v>2.51</v>
      </c>
      <c r="R77" s="18" t="n">
        <v>1.71</v>
      </c>
      <c r="S77" s="18" t="n">
        <v>2.36</v>
      </c>
      <c r="T77" s="18" t="n">
        <v>1.61</v>
      </c>
      <c r="U77" s="20"/>
    </row>
    <row r="78" customFormat="false" ht="15" hidden="false" customHeight="false" outlineLevel="0" collapsed="false">
      <c r="A78" s="16" t="s">
        <v>298</v>
      </c>
      <c r="B78" s="16" t="s">
        <v>167</v>
      </c>
      <c r="C78" s="16" t="s">
        <v>299</v>
      </c>
      <c r="D78" s="16" t="s">
        <v>300</v>
      </c>
      <c r="E78" s="16" t="s">
        <v>169</v>
      </c>
      <c r="F78" s="16" t="s">
        <v>301</v>
      </c>
      <c r="G78" s="16" t="s">
        <v>291</v>
      </c>
      <c r="H78" s="16" t="s">
        <v>302</v>
      </c>
      <c r="I78" s="16" t="n">
        <v>175</v>
      </c>
      <c r="J78" s="16" t="s">
        <v>34</v>
      </c>
      <c r="K78" s="16" t="s">
        <v>303</v>
      </c>
      <c r="L78" s="17" t="n">
        <v>4.86</v>
      </c>
      <c r="M78" s="18" t="n">
        <f aca="false">L78*(1+$B$6)</f>
        <v>5.832</v>
      </c>
      <c r="N78" s="18" t="n">
        <v>27.76</v>
      </c>
      <c r="O78" s="21" t="s">
        <v>36</v>
      </c>
      <c r="P78" s="18" t="n">
        <v>6.43</v>
      </c>
      <c r="Q78" s="18" t="n">
        <v>3.76</v>
      </c>
      <c r="R78" s="18" t="n">
        <v>2.57</v>
      </c>
      <c r="S78" s="18" t="n">
        <v>3.54</v>
      </c>
      <c r="T78" s="18" t="n">
        <v>2.41</v>
      </c>
      <c r="U78" s="20" t="s">
        <v>172</v>
      </c>
    </row>
    <row r="79" customFormat="false" ht="15" hidden="false" customHeight="false" outlineLevel="0" collapsed="false">
      <c r="A79" s="16" t="s">
        <v>304</v>
      </c>
      <c r="B79" s="16" t="s">
        <v>73</v>
      </c>
      <c r="C79" s="16" t="s">
        <v>305</v>
      </c>
      <c r="D79" s="16" t="s">
        <v>300</v>
      </c>
      <c r="E79" s="16" t="s">
        <v>306</v>
      </c>
      <c r="F79" s="16" t="s">
        <v>111</v>
      </c>
      <c r="G79" s="16" t="s">
        <v>75</v>
      </c>
      <c r="H79" s="16" t="s">
        <v>112</v>
      </c>
      <c r="I79" s="16" t="n">
        <v>140</v>
      </c>
      <c r="J79" s="16" t="s">
        <v>34</v>
      </c>
      <c r="K79" s="16" t="s">
        <v>293</v>
      </c>
      <c r="L79" s="17" t="n">
        <v>4.57</v>
      </c>
      <c r="M79" s="18" t="n">
        <f aca="false">L79*(1+$B$6)</f>
        <v>5.484</v>
      </c>
      <c r="N79" s="18" t="n">
        <v>32.65</v>
      </c>
      <c r="O79" s="21" t="s">
        <v>36</v>
      </c>
      <c r="P79" s="18" t="n">
        <v>4.29</v>
      </c>
      <c r="Q79" s="18" t="n">
        <v>2.51</v>
      </c>
      <c r="R79" s="18" t="n">
        <v>1.71</v>
      </c>
      <c r="S79" s="18" t="n">
        <v>2.36</v>
      </c>
      <c r="T79" s="18" t="n">
        <v>1.61</v>
      </c>
      <c r="U79" s="20" t="s">
        <v>307</v>
      </c>
    </row>
    <row r="80" customFormat="false" ht="15" hidden="false" customHeight="false" outlineLevel="0" collapsed="false">
      <c r="A80" s="16" t="s">
        <v>308</v>
      </c>
      <c r="B80" s="16" t="s">
        <v>92</v>
      </c>
      <c r="C80" s="16" t="s">
        <v>309</v>
      </c>
      <c r="D80" s="16" t="s">
        <v>310</v>
      </c>
      <c r="E80" s="16" t="s">
        <v>204</v>
      </c>
      <c r="F80" s="16" t="s">
        <v>311</v>
      </c>
      <c r="G80" s="16" t="s">
        <v>45</v>
      </c>
      <c r="H80" s="16" t="s">
        <v>239</v>
      </c>
      <c r="I80" s="16" t="n">
        <v>125</v>
      </c>
      <c r="J80" s="16" t="s">
        <v>34</v>
      </c>
      <c r="K80" s="16" t="s">
        <v>312</v>
      </c>
      <c r="L80" s="17" t="n">
        <v>6</v>
      </c>
      <c r="M80" s="18" t="n">
        <f aca="false">L80*(1+$B$6)</f>
        <v>7.2</v>
      </c>
      <c r="N80" s="18" t="n">
        <v>48</v>
      </c>
      <c r="O80" s="21" t="s">
        <v>36</v>
      </c>
      <c r="P80" s="18" t="n">
        <v>4.29</v>
      </c>
      <c r="Q80" s="18" t="n">
        <v>2.42</v>
      </c>
      <c r="R80" s="18" t="n">
        <v>1.66</v>
      </c>
      <c r="S80" s="18" t="n">
        <v>2.28</v>
      </c>
      <c r="T80" s="18" t="n">
        <v>1.55</v>
      </c>
      <c r="U80" s="20" t="s">
        <v>313</v>
      </c>
    </row>
    <row r="81" customFormat="false" ht="15" hidden="false" customHeight="false" outlineLevel="0" collapsed="false">
      <c r="A81" s="16" t="s">
        <v>314</v>
      </c>
      <c r="B81" s="16" t="s">
        <v>92</v>
      </c>
      <c r="C81" s="16" t="s">
        <v>315</v>
      </c>
      <c r="D81" s="16" t="s">
        <v>316</v>
      </c>
      <c r="E81" s="16" t="s">
        <v>204</v>
      </c>
      <c r="F81" s="16" t="s">
        <v>317</v>
      </c>
      <c r="G81" s="16" t="s">
        <v>45</v>
      </c>
      <c r="H81" s="16" t="s">
        <v>33</v>
      </c>
      <c r="I81" s="16" t="n">
        <v>125</v>
      </c>
      <c r="J81" s="16" t="s">
        <v>34</v>
      </c>
      <c r="K81" s="16" t="s">
        <v>318</v>
      </c>
      <c r="L81" s="17" t="n">
        <v>10.83</v>
      </c>
      <c r="M81" s="18" t="n">
        <f aca="false">L81*(1+$B$6)</f>
        <v>12.996</v>
      </c>
      <c r="N81" s="18" t="n">
        <v>86.67</v>
      </c>
      <c r="O81" s="21" t="s">
        <v>36</v>
      </c>
      <c r="P81" s="18" t="n">
        <v>4.17</v>
      </c>
      <c r="Q81" s="18" t="n">
        <v>2.36</v>
      </c>
      <c r="R81" s="18" t="n">
        <v>1.61</v>
      </c>
      <c r="S81" s="18" t="n">
        <v>2.22</v>
      </c>
      <c r="T81" s="18" t="n">
        <v>1.51</v>
      </c>
      <c r="U81" s="20"/>
    </row>
    <row r="82" customFormat="false" ht="15" hidden="false" customHeight="false" outlineLevel="0" collapsed="false">
      <c r="A82" s="16" t="s">
        <v>319</v>
      </c>
      <c r="B82" s="16" t="s">
        <v>92</v>
      </c>
      <c r="C82" s="16" t="s">
        <v>320</v>
      </c>
      <c r="D82" s="16" t="s">
        <v>316</v>
      </c>
      <c r="E82" s="16" t="s">
        <v>204</v>
      </c>
      <c r="F82" s="16" t="s">
        <v>317</v>
      </c>
      <c r="G82" s="16" t="s">
        <v>45</v>
      </c>
      <c r="H82" s="16" t="s">
        <v>33</v>
      </c>
      <c r="I82" s="16" t="n">
        <v>125</v>
      </c>
      <c r="J82" s="16" t="s">
        <v>34</v>
      </c>
      <c r="K82" s="16" t="s">
        <v>318</v>
      </c>
      <c r="L82" s="17" t="n">
        <v>11.67</v>
      </c>
      <c r="M82" s="18" t="n">
        <f aca="false">L82*(1+$B$6)</f>
        <v>14.004</v>
      </c>
      <c r="N82" s="18" t="n">
        <v>93.33</v>
      </c>
      <c r="O82" s="21" t="s">
        <v>36</v>
      </c>
      <c r="P82" s="18" t="n">
        <v>4.17</v>
      </c>
      <c r="Q82" s="18" t="n">
        <v>2.36</v>
      </c>
      <c r="R82" s="18" t="n">
        <v>1.61</v>
      </c>
      <c r="S82" s="18" t="n">
        <v>2.22</v>
      </c>
      <c r="T82" s="18" t="n">
        <v>1.51</v>
      </c>
      <c r="U82" s="20"/>
    </row>
    <row r="83" customFormat="false" ht="15" hidden="false" customHeight="false" outlineLevel="0" collapsed="false">
      <c r="A83" s="16" t="s">
        <v>321</v>
      </c>
      <c r="B83" s="16" t="s">
        <v>92</v>
      </c>
      <c r="C83" s="16" t="s">
        <v>322</v>
      </c>
      <c r="D83" s="16" t="s">
        <v>323</v>
      </c>
      <c r="E83" s="16" t="s">
        <v>204</v>
      </c>
      <c r="F83" s="16" t="s">
        <v>324</v>
      </c>
      <c r="G83" s="16" t="s">
        <v>45</v>
      </c>
      <c r="H83" s="16" t="s">
        <v>239</v>
      </c>
      <c r="I83" s="16" t="n">
        <v>125</v>
      </c>
      <c r="J83" s="16" t="s">
        <v>34</v>
      </c>
      <c r="K83" s="16" t="s">
        <v>318</v>
      </c>
      <c r="L83" s="17" t="n">
        <v>13.97</v>
      </c>
      <c r="M83" s="18" t="n">
        <f aca="false">L83*(1+$B$6)</f>
        <v>16.764</v>
      </c>
      <c r="N83" s="18" t="n">
        <v>111.78</v>
      </c>
      <c r="O83" s="21" t="s">
        <v>36</v>
      </c>
      <c r="P83" s="18" t="n">
        <v>4.11</v>
      </c>
      <c r="Q83" s="18" t="n">
        <v>2.32</v>
      </c>
      <c r="R83" s="18" t="n">
        <v>1.59</v>
      </c>
      <c r="S83" s="18" t="n">
        <v>2.18</v>
      </c>
      <c r="T83" s="18" t="n">
        <v>1.49</v>
      </c>
      <c r="U83" s="20" t="s">
        <v>325</v>
      </c>
    </row>
    <row r="84" customFormat="false" ht="15" hidden="false" customHeight="false" outlineLevel="0" collapsed="false">
      <c r="A84" s="16" t="s">
        <v>326</v>
      </c>
      <c r="B84" s="16" t="s">
        <v>92</v>
      </c>
      <c r="C84" s="16" t="s">
        <v>327</v>
      </c>
      <c r="D84" s="16" t="s">
        <v>328</v>
      </c>
      <c r="E84" s="16" t="s">
        <v>204</v>
      </c>
      <c r="F84" s="16" t="s">
        <v>329</v>
      </c>
      <c r="G84" s="16" t="s">
        <v>45</v>
      </c>
      <c r="H84" s="16" t="s">
        <v>33</v>
      </c>
      <c r="I84" s="16" t="n">
        <v>125</v>
      </c>
      <c r="J84" s="16" t="s">
        <v>34</v>
      </c>
      <c r="K84" s="16" t="s">
        <v>293</v>
      </c>
      <c r="L84" s="17" t="n">
        <v>29.33</v>
      </c>
      <c r="M84" s="18" t="n">
        <f aca="false">L84*(1+$B$6)</f>
        <v>35.196</v>
      </c>
      <c r="N84" s="18" t="n">
        <v>234.67</v>
      </c>
      <c r="O84" s="21" t="s">
        <v>36</v>
      </c>
      <c r="P84" s="18" t="n">
        <v>4</v>
      </c>
      <c r="Q84" s="18" t="n">
        <v>2.26</v>
      </c>
      <c r="R84" s="18" t="n">
        <v>1.55</v>
      </c>
      <c r="S84" s="18" t="n">
        <v>2.13</v>
      </c>
      <c r="T84" s="18" t="n">
        <v>1.45</v>
      </c>
      <c r="U84" s="20"/>
    </row>
    <row r="85" customFormat="false" ht="15" hidden="false" customHeight="false" outlineLevel="0" collapsed="false">
      <c r="A85" s="7" t="s">
        <v>330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customFormat="false" ht="15" hidden="false" customHeight="false" outlineLevel="0" collapsed="false">
      <c r="A86" s="16" t="s">
        <v>331</v>
      </c>
      <c r="B86" s="16" t="s">
        <v>332</v>
      </c>
      <c r="C86" s="16" t="s">
        <v>333</v>
      </c>
      <c r="D86" s="16" t="s">
        <v>156</v>
      </c>
      <c r="E86" s="16" t="s">
        <v>110</v>
      </c>
      <c r="F86" s="16" t="s">
        <v>334</v>
      </c>
      <c r="G86" s="16" t="s">
        <v>334</v>
      </c>
      <c r="H86" s="16" t="s">
        <v>33</v>
      </c>
      <c r="I86" s="16" t="n">
        <v>140</v>
      </c>
      <c r="J86" s="16" t="s">
        <v>34</v>
      </c>
      <c r="K86" s="16" t="s">
        <v>335</v>
      </c>
      <c r="L86" s="17" t="n">
        <v>13.85</v>
      </c>
      <c r="M86" s="18" t="n">
        <f aca="false">L86*(1+$B$6)</f>
        <v>16.62</v>
      </c>
      <c r="N86" s="18" t="n">
        <v>98.9</v>
      </c>
      <c r="O86" s="21" t="s">
        <v>36</v>
      </c>
      <c r="P86" s="18" t="n">
        <v>4.62</v>
      </c>
      <c r="Q86" s="23" t="s">
        <v>37</v>
      </c>
      <c r="R86" s="23" t="s">
        <v>37</v>
      </c>
      <c r="S86" s="23" t="s">
        <v>37</v>
      </c>
      <c r="T86" s="18" t="n">
        <v>1.67</v>
      </c>
      <c r="U86" s="20"/>
    </row>
    <row r="87" customFormat="false" ht="15" hidden="false" customHeight="false" outlineLevel="0" collapsed="false">
      <c r="A87" s="16" t="s">
        <v>336</v>
      </c>
      <c r="B87" s="16" t="s">
        <v>337</v>
      </c>
      <c r="C87" s="16" t="s">
        <v>333</v>
      </c>
      <c r="D87" s="16" t="s">
        <v>156</v>
      </c>
      <c r="E87" s="16" t="s">
        <v>338</v>
      </c>
      <c r="F87" s="16" t="s">
        <v>334</v>
      </c>
      <c r="G87" s="16" t="s">
        <v>334</v>
      </c>
      <c r="H87" s="16" t="s">
        <v>33</v>
      </c>
      <c r="I87" s="16" t="n">
        <v>120</v>
      </c>
      <c r="J87" s="16" t="s">
        <v>34</v>
      </c>
      <c r="K87" s="16" t="s">
        <v>335</v>
      </c>
      <c r="L87" s="17" t="n">
        <v>14.62</v>
      </c>
      <c r="M87" s="18" t="n">
        <f aca="false">L87*(1+$B$6)</f>
        <v>17.544</v>
      </c>
      <c r="N87" s="18" t="n">
        <v>121.79</v>
      </c>
      <c r="O87" s="21" t="s">
        <v>36</v>
      </c>
      <c r="P87" s="18" t="n">
        <v>4.62</v>
      </c>
      <c r="Q87" s="23" t="s">
        <v>37</v>
      </c>
      <c r="R87" s="23" t="s">
        <v>37</v>
      </c>
      <c r="S87" s="23" t="s">
        <v>37</v>
      </c>
      <c r="T87" s="18" t="n">
        <v>1.67</v>
      </c>
      <c r="U87" s="20"/>
    </row>
    <row r="88" customFormat="false" ht="15" hidden="false" customHeight="false" outlineLevel="0" collapsed="false">
      <c r="A88" s="16" t="s">
        <v>339</v>
      </c>
      <c r="B88" s="16" t="s">
        <v>332</v>
      </c>
      <c r="C88" s="16" t="s">
        <v>340</v>
      </c>
      <c r="D88" s="16" t="s">
        <v>156</v>
      </c>
      <c r="E88" s="16" t="s">
        <v>110</v>
      </c>
      <c r="F88" s="16" t="s">
        <v>334</v>
      </c>
      <c r="G88" s="16" t="s">
        <v>334</v>
      </c>
      <c r="H88" s="16" t="s">
        <v>33</v>
      </c>
      <c r="I88" s="16" t="n">
        <v>140</v>
      </c>
      <c r="J88" s="16" t="s">
        <v>34</v>
      </c>
      <c r="K88" s="16" t="s">
        <v>335</v>
      </c>
      <c r="L88" s="17" t="n">
        <v>13.85</v>
      </c>
      <c r="M88" s="18" t="n">
        <f aca="false">L88*(1+$B$6)</f>
        <v>16.62</v>
      </c>
      <c r="N88" s="18" t="n">
        <v>98.9</v>
      </c>
      <c r="O88" s="21" t="s">
        <v>36</v>
      </c>
      <c r="P88" s="18" t="n">
        <v>4.62</v>
      </c>
      <c r="Q88" s="23" t="s">
        <v>37</v>
      </c>
      <c r="R88" s="23" t="s">
        <v>37</v>
      </c>
      <c r="S88" s="23" t="s">
        <v>37</v>
      </c>
      <c r="T88" s="18" t="n">
        <v>1.67</v>
      </c>
      <c r="U88" s="20"/>
    </row>
    <row r="89" customFormat="false" ht="15" hidden="false" customHeight="false" outlineLevel="0" collapsed="false">
      <c r="A89" s="16" t="s">
        <v>341</v>
      </c>
      <c r="B89" s="16" t="s">
        <v>337</v>
      </c>
      <c r="C89" s="16" t="s">
        <v>340</v>
      </c>
      <c r="D89" s="16" t="s">
        <v>156</v>
      </c>
      <c r="E89" s="16" t="s">
        <v>338</v>
      </c>
      <c r="F89" s="16" t="s">
        <v>334</v>
      </c>
      <c r="G89" s="16" t="s">
        <v>334</v>
      </c>
      <c r="H89" s="16" t="s">
        <v>33</v>
      </c>
      <c r="I89" s="16" t="n">
        <v>120</v>
      </c>
      <c r="J89" s="16" t="s">
        <v>34</v>
      </c>
      <c r="K89" s="16" t="s">
        <v>335</v>
      </c>
      <c r="L89" s="17" t="n">
        <v>14.62</v>
      </c>
      <c r="M89" s="18" t="n">
        <f aca="false">L89*(1+$B$6)</f>
        <v>17.544</v>
      </c>
      <c r="N89" s="18" t="n">
        <v>121.79</v>
      </c>
      <c r="O89" s="21" t="s">
        <v>36</v>
      </c>
      <c r="P89" s="18" t="n">
        <v>4.62</v>
      </c>
      <c r="Q89" s="23" t="s">
        <v>37</v>
      </c>
      <c r="R89" s="23" t="s">
        <v>37</v>
      </c>
      <c r="S89" s="23" t="s">
        <v>37</v>
      </c>
      <c r="T89" s="18" t="n">
        <v>1.67</v>
      </c>
      <c r="U89" s="20"/>
    </row>
    <row r="90" customFormat="false" ht="15" hidden="false" customHeight="false" outlineLevel="0" collapsed="false">
      <c r="A90" s="16" t="s">
        <v>342</v>
      </c>
      <c r="B90" s="16" t="s">
        <v>332</v>
      </c>
      <c r="C90" s="16" t="s">
        <v>343</v>
      </c>
      <c r="D90" s="16" t="s">
        <v>156</v>
      </c>
      <c r="E90" s="16" t="s">
        <v>110</v>
      </c>
      <c r="F90" s="16" t="s">
        <v>334</v>
      </c>
      <c r="G90" s="16" t="s">
        <v>334</v>
      </c>
      <c r="H90" s="16" t="s">
        <v>33</v>
      </c>
      <c r="I90" s="16" t="n">
        <v>140</v>
      </c>
      <c r="J90" s="16" t="s">
        <v>34</v>
      </c>
      <c r="K90" s="16" t="s">
        <v>335</v>
      </c>
      <c r="L90" s="17" t="n">
        <v>13.85</v>
      </c>
      <c r="M90" s="18" t="n">
        <f aca="false">L90*(1+$B$6)</f>
        <v>16.62</v>
      </c>
      <c r="N90" s="18" t="n">
        <v>98.9</v>
      </c>
      <c r="O90" s="21" t="s">
        <v>36</v>
      </c>
      <c r="P90" s="18" t="n">
        <v>4.62</v>
      </c>
      <c r="Q90" s="23" t="s">
        <v>37</v>
      </c>
      <c r="R90" s="23" t="s">
        <v>37</v>
      </c>
      <c r="S90" s="23" t="s">
        <v>37</v>
      </c>
      <c r="T90" s="18" t="n">
        <v>1.67</v>
      </c>
      <c r="U90" s="20"/>
    </row>
    <row r="91" customFormat="false" ht="15" hidden="false" customHeight="false" outlineLevel="0" collapsed="false">
      <c r="A91" s="16" t="s">
        <v>344</v>
      </c>
      <c r="B91" s="16" t="s">
        <v>337</v>
      </c>
      <c r="C91" s="16" t="s">
        <v>343</v>
      </c>
      <c r="D91" s="16" t="s">
        <v>156</v>
      </c>
      <c r="E91" s="16" t="s">
        <v>338</v>
      </c>
      <c r="F91" s="16" t="s">
        <v>334</v>
      </c>
      <c r="G91" s="16" t="s">
        <v>334</v>
      </c>
      <c r="H91" s="16" t="s">
        <v>33</v>
      </c>
      <c r="I91" s="16" t="n">
        <v>120</v>
      </c>
      <c r="J91" s="16" t="s">
        <v>34</v>
      </c>
      <c r="K91" s="16" t="s">
        <v>335</v>
      </c>
      <c r="L91" s="17" t="n">
        <v>14.62</v>
      </c>
      <c r="M91" s="18" t="n">
        <f aca="false">L91*(1+$B$6)</f>
        <v>17.544</v>
      </c>
      <c r="N91" s="18" t="n">
        <v>121.79</v>
      </c>
      <c r="O91" s="21" t="s">
        <v>36</v>
      </c>
      <c r="P91" s="18" t="n">
        <v>4.62</v>
      </c>
      <c r="Q91" s="23" t="s">
        <v>37</v>
      </c>
      <c r="R91" s="23" t="s">
        <v>37</v>
      </c>
      <c r="S91" s="23" t="s">
        <v>37</v>
      </c>
      <c r="T91" s="18" t="n">
        <v>1.67</v>
      </c>
      <c r="U91" s="20"/>
    </row>
    <row r="92" customFormat="false" ht="15" hidden="false" customHeight="false" outlineLevel="0" collapsed="false">
      <c r="A92" s="16" t="s">
        <v>345</v>
      </c>
      <c r="B92" s="16" t="s">
        <v>332</v>
      </c>
      <c r="C92" s="16" t="s">
        <v>346</v>
      </c>
      <c r="D92" s="16" t="s">
        <v>156</v>
      </c>
      <c r="E92" s="16" t="s">
        <v>110</v>
      </c>
      <c r="F92" s="16" t="s">
        <v>334</v>
      </c>
      <c r="G92" s="16" t="s">
        <v>334</v>
      </c>
      <c r="H92" s="16" t="s">
        <v>33</v>
      </c>
      <c r="I92" s="16" t="n">
        <v>140</v>
      </c>
      <c r="J92" s="16" t="s">
        <v>34</v>
      </c>
      <c r="K92" s="16" t="s">
        <v>335</v>
      </c>
      <c r="L92" s="17" t="n">
        <v>13.85</v>
      </c>
      <c r="M92" s="18" t="n">
        <f aca="false">L92*(1+$B$6)</f>
        <v>16.62</v>
      </c>
      <c r="N92" s="18" t="n">
        <v>98.9</v>
      </c>
      <c r="O92" s="21" t="s">
        <v>36</v>
      </c>
      <c r="P92" s="18" t="n">
        <v>4.62</v>
      </c>
      <c r="Q92" s="23" t="s">
        <v>37</v>
      </c>
      <c r="R92" s="23" t="s">
        <v>37</v>
      </c>
      <c r="S92" s="23" t="s">
        <v>37</v>
      </c>
      <c r="T92" s="18" t="n">
        <v>1.67</v>
      </c>
      <c r="U92" s="20"/>
    </row>
    <row r="93" customFormat="false" ht="15" hidden="false" customHeight="false" outlineLevel="0" collapsed="false">
      <c r="A93" s="16" t="s">
        <v>347</v>
      </c>
      <c r="B93" s="16" t="s">
        <v>337</v>
      </c>
      <c r="C93" s="16" t="s">
        <v>346</v>
      </c>
      <c r="D93" s="16" t="s">
        <v>156</v>
      </c>
      <c r="E93" s="16" t="s">
        <v>338</v>
      </c>
      <c r="F93" s="16" t="s">
        <v>334</v>
      </c>
      <c r="G93" s="16" t="s">
        <v>334</v>
      </c>
      <c r="H93" s="16" t="s">
        <v>33</v>
      </c>
      <c r="I93" s="16" t="n">
        <v>120</v>
      </c>
      <c r="J93" s="16" t="s">
        <v>34</v>
      </c>
      <c r="K93" s="16" t="s">
        <v>335</v>
      </c>
      <c r="L93" s="17" t="n">
        <v>14.62</v>
      </c>
      <c r="M93" s="18" t="n">
        <f aca="false">L93*(1+$B$6)</f>
        <v>17.544</v>
      </c>
      <c r="N93" s="18" t="n">
        <v>121.79</v>
      </c>
      <c r="O93" s="21" t="s">
        <v>36</v>
      </c>
      <c r="P93" s="18" t="n">
        <v>4.62</v>
      </c>
      <c r="Q93" s="23" t="s">
        <v>37</v>
      </c>
      <c r="R93" s="23" t="s">
        <v>37</v>
      </c>
      <c r="S93" s="23" t="s">
        <v>37</v>
      </c>
      <c r="T93" s="18" t="n">
        <v>1.67</v>
      </c>
      <c r="U93" s="20"/>
    </row>
    <row r="94" customFormat="false" ht="15" hidden="false" customHeight="false" outlineLevel="0" collapsed="false">
      <c r="A94" s="16" t="s">
        <v>348</v>
      </c>
      <c r="B94" s="16" t="s">
        <v>332</v>
      </c>
      <c r="C94" s="16" t="s">
        <v>349</v>
      </c>
      <c r="D94" s="16" t="s">
        <v>156</v>
      </c>
      <c r="E94" s="16" t="s">
        <v>110</v>
      </c>
      <c r="F94" s="16" t="s">
        <v>350</v>
      </c>
      <c r="G94" s="16" t="s">
        <v>334</v>
      </c>
      <c r="H94" s="16" t="s">
        <v>351</v>
      </c>
      <c r="I94" s="16" t="n">
        <v>140</v>
      </c>
      <c r="J94" s="16" t="s">
        <v>34</v>
      </c>
      <c r="K94" s="16" t="s">
        <v>352</v>
      </c>
      <c r="L94" s="17" t="n">
        <v>14.15</v>
      </c>
      <c r="M94" s="18" t="n">
        <f aca="false">L94*(1+$B$6)</f>
        <v>16.98</v>
      </c>
      <c r="N94" s="18" t="n">
        <v>101.1</v>
      </c>
      <c r="O94" s="21" t="s">
        <v>36</v>
      </c>
      <c r="P94" s="18" t="n">
        <v>4.62</v>
      </c>
      <c r="Q94" s="23" t="s">
        <v>37</v>
      </c>
      <c r="R94" s="23" t="s">
        <v>37</v>
      </c>
      <c r="S94" s="23" t="s">
        <v>37</v>
      </c>
      <c r="T94" s="18" t="n">
        <v>1.62</v>
      </c>
      <c r="U94" s="20"/>
    </row>
    <row r="95" customFormat="false" ht="15" hidden="false" customHeight="false" outlineLevel="0" collapsed="false">
      <c r="A95" s="16" t="s">
        <v>353</v>
      </c>
      <c r="B95" s="16" t="s">
        <v>337</v>
      </c>
      <c r="C95" s="16" t="s">
        <v>349</v>
      </c>
      <c r="D95" s="16" t="s">
        <v>156</v>
      </c>
      <c r="E95" s="16" t="s">
        <v>338</v>
      </c>
      <c r="F95" s="16" t="s">
        <v>350</v>
      </c>
      <c r="G95" s="16" t="s">
        <v>334</v>
      </c>
      <c r="H95" s="16" t="s">
        <v>351</v>
      </c>
      <c r="I95" s="16" t="n">
        <v>120</v>
      </c>
      <c r="J95" s="16" t="s">
        <v>34</v>
      </c>
      <c r="K95" s="16" t="s">
        <v>352</v>
      </c>
      <c r="L95" s="17" t="n">
        <v>14.92</v>
      </c>
      <c r="M95" s="18" t="n">
        <f aca="false">L95*(1+$B$6)</f>
        <v>17.904</v>
      </c>
      <c r="N95" s="18" t="n">
        <v>124.36</v>
      </c>
      <c r="O95" s="21" t="s">
        <v>36</v>
      </c>
      <c r="P95" s="18" t="n">
        <v>4.62</v>
      </c>
      <c r="Q95" s="23" t="s">
        <v>37</v>
      </c>
      <c r="R95" s="23" t="s">
        <v>37</v>
      </c>
      <c r="S95" s="23" t="s">
        <v>37</v>
      </c>
      <c r="T95" s="18" t="n">
        <v>1.62</v>
      </c>
      <c r="U95" s="20"/>
    </row>
    <row r="96" customFormat="false" ht="15" hidden="false" customHeight="false" outlineLevel="0" collapsed="false">
      <c r="A96" s="16" t="s">
        <v>354</v>
      </c>
      <c r="B96" s="16" t="s">
        <v>92</v>
      </c>
      <c r="C96" s="16" t="s">
        <v>355</v>
      </c>
      <c r="D96" s="16" t="s">
        <v>29</v>
      </c>
      <c r="E96" s="16" t="s">
        <v>198</v>
      </c>
      <c r="F96" s="16" t="s">
        <v>356</v>
      </c>
      <c r="G96" s="16" t="s">
        <v>357</v>
      </c>
      <c r="H96" s="16" t="s">
        <v>351</v>
      </c>
      <c r="I96" s="16" t="n">
        <v>125</v>
      </c>
      <c r="J96" s="16" t="s">
        <v>34</v>
      </c>
      <c r="K96" s="16" t="s">
        <v>358</v>
      </c>
      <c r="L96" s="17" t="n">
        <v>9.85</v>
      </c>
      <c r="M96" s="18" t="n">
        <f aca="false">L96*(1+$B$6)</f>
        <v>11.82</v>
      </c>
      <c r="N96" s="18" t="n">
        <v>78.77</v>
      </c>
      <c r="O96" s="21" t="s">
        <v>36</v>
      </c>
      <c r="P96" s="18" t="n">
        <v>4.62</v>
      </c>
      <c r="Q96" s="23" t="s">
        <v>37</v>
      </c>
      <c r="R96" s="23" t="s">
        <v>37</v>
      </c>
      <c r="S96" s="23" t="s">
        <v>37</v>
      </c>
      <c r="T96" s="23" t="s">
        <v>37</v>
      </c>
      <c r="U96" s="20" t="s">
        <v>359</v>
      </c>
    </row>
    <row r="97" customFormat="false" ht="15" hidden="false" customHeight="false" outlineLevel="0" collapsed="false">
      <c r="A97" s="7" t="s">
        <v>360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customFormat="false" ht="15" hidden="false" customHeight="false" outlineLevel="0" collapsed="false">
      <c r="A98" s="16" t="s">
        <v>361</v>
      </c>
      <c r="B98" s="16" t="s">
        <v>362</v>
      </c>
      <c r="C98" s="16" t="s">
        <v>363</v>
      </c>
      <c r="D98" s="16" t="s">
        <v>29</v>
      </c>
      <c r="E98" s="16" t="s">
        <v>364</v>
      </c>
      <c r="F98" s="16" t="s">
        <v>365</v>
      </c>
      <c r="G98" s="16" t="s">
        <v>366</v>
      </c>
      <c r="H98" s="16" t="s">
        <v>83</v>
      </c>
      <c r="I98" s="16" t="n">
        <v>110</v>
      </c>
      <c r="J98" s="16" t="s">
        <v>34</v>
      </c>
      <c r="K98" s="16" t="s">
        <v>113</v>
      </c>
      <c r="L98" s="17" t="n">
        <v>4.77</v>
      </c>
      <c r="M98" s="18" t="n">
        <f aca="false">L98*(1+$B$6)</f>
        <v>5.724</v>
      </c>
      <c r="N98" s="18" t="n">
        <v>43.36</v>
      </c>
      <c r="O98" s="21" t="s">
        <v>36</v>
      </c>
      <c r="P98" s="18" t="n">
        <v>2.81</v>
      </c>
      <c r="Q98" s="23" t="s">
        <v>37</v>
      </c>
      <c r="R98" s="23" t="s">
        <v>37</v>
      </c>
      <c r="S98" s="23" t="s">
        <v>37</v>
      </c>
      <c r="T98" s="23" t="s">
        <v>37</v>
      </c>
      <c r="U98" s="20" t="s">
        <v>367</v>
      </c>
    </row>
    <row r="99" customFormat="false" ht="15" hidden="false" customHeight="false" outlineLevel="0" collapsed="false">
      <c r="A99" s="16" t="s">
        <v>368</v>
      </c>
      <c r="B99" s="16" t="s">
        <v>362</v>
      </c>
      <c r="C99" s="16" t="s">
        <v>369</v>
      </c>
      <c r="D99" s="16" t="s">
        <v>29</v>
      </c>
      <c r="E99" s="16" t="s">
        <v>364</v>
      </c>
      <c r="F99" s="16" t="s">
        <v>370</v>
      </c>
      <c r="G99" s="16" t="s">
        <v>371</v>
      </c>
      <c r="H99" s="16" t="s">
        <v>83</v>
      </c>
      <c r="I99" s="16" t="n">
        <v>110</v>
      </c>
      <c r="J99" s="16" t="s">
        <v>34</v>
      </c>
      <c r="K99" s="16" t="s">
        <v>372</v>
      </c>
      <c r="L99" s="17" t="n">
        <v>5.23</v>
      </c>
      <c r="M99" s="18" t="n">
        <f aca="false">L99*(1+$B$6)</f>
        <v>6.276</v>
      </c>
      <c r="N99" s="18" t="n">
        <v>47.55</v>
      </c>
      <c r="O99" s="21" t="s">
        <v>36</v>
      </c>
      <c r="P99" s="18" t="n">
        <v>2.81</v>
      </c>
      <c r="Q99" s="23" t="s">
        <v>37</v>
      </c>
      <c r="R99" s="23" t="s">
        <v>37</v>
      </c>
      <c r="S99" s="23" t="s">
        <v>37</v>
      </c>
      <c r="T99" s="23" t="s">
        <v>37</v>
      </c>
      <c r="U99" s="20" t="s">
        <v>367</v>
      </c>
    </row>
    <row r="100" customFormat="false" ht="15" hidden="false" customHeight="false" outlineLevel="0" collapsed="false">
      <c r="A100" s="16" t="s">
        <v>373</v>
      </c>
      <c r="B100" s="16" t="s">
        <v>362</v>
      </c>
      <c r="C100" s="16" t="s">
        <v>374</v>
      </c>
      <c r="D100" s="16" t="s">
        <v>29</v>
      </c>
      <c r="E100" s="16" t="s">
        <v>364</v>
      </c>
      <c r="F100" s="16" t="s">
        <v>370</v>
      </c>
      <c r="G100" s="16" t="s">
        <v>371</v>
      </c>
      <c r="H100" s="16" t="s">
        <v>83</v>
      </c>
      <c r="I100" s="16" t="n">
        <v>110</v>
      </c>
      <c r="J100" s="16" t="s">
        <v>34</v>
      </c>
      <c r="K100" s="16" t="s">
        <v>372</v>
      </c>
      <c r="L100" s="17" t="n">
        <v>5.23</v>
      </c>
      <c r="M100" s="18" t="n">
        <f aca="false">L100*(1+$B$6)</f>
        <v>6.276</v>
      </c>
      <c r="N100" s="18" t="n">
        <v>47.55</v>
      </c>
      <c r="O100" s="21" t="s">
        <v>36</v>
      </c>
      <c r="P100" s="18" t="n">
        <v>2.81</v>
      </c>
      <c r="Q100" s="23" t="s">
        <v>37</v>
      </c>
      <c r="R100" s="23" t="s">
        <v>37</v>
      </c>
      <c r="S100" s="23" t="s">
        <v>37</v>
      </c>
      <c r="T100" s="23" t="s">
        <v>37</v>
      </c>
      <c r="U100" s="20" t="s">
        <v>367</v>
      </c>
    </row>
    <row r="101" customFormat="false" ht="15" hidden="false" customHeight="false" outlineLevel="0" collapsed="false">
      <c r="A101" s="16" t="s">
        <v>375</v>
      </c>
      <c r="B101" s="16" t="s">
        <v>362</v>
      </c>
      <c r="C101" s="16" t="s">
        <v>376</v>
      </c>
      <c r="D101" s="16" t="s">
        <v>29</v>
      </c>
      <c r="E101" s="16" t="s">
        <v>364</v>
      </c>
      <c r="F101" s="16" t="s">
        <v>370</v>
      </c>
      <c r="G101" s="16" t="s">
        <v>371</v>
      </c>
      <c r="H101" s="16" t="s">
        <v>83</v>
      </c>
      <c r="I101" s="16" t="n">
        <v>110</v>
      </c>
      <c r="J101" s="16" t="s">
        <v>34</v>
      </c>
      <c r="K101" s="16" t="s">
        <v>372</v>
      </c>
      <c r="L101" s="17" t="n">
        <v>5.23</v>
      </c>
      <c r="M101" s="18" t="n">
        <f aca="false">L101*(1+$B$6)</f>
        <v>6.276</v>
      </c>
      <c r="N101" s="18" t="n">
        <v>47.55</v>
      </c>
      <c r="O101" s="21" t="s">
        <v>36</v>
      </c>
      <c r="P101" s="18" t="n">
        <v>2.81</v>
      </c>
      <c r="Q101" s="23" t="s">
        <v>37</v>
      </c>
      <c r="R101" s="23" t="s">
        <v>37</v>
      </c>
      <c r="S101" s="23" t="s">
        <v>37</v>
      </c>
      <c r="T101" s="23" t="s">
        <v>37</v>
      </c>
      <c r="U101" s="20" t="s">
        <v>377</v>
      </c>
    </row>
    <row r="103" customFormat="false" ht="15" hidden="false" customHeight="false" outlineLevel="0" collapsed="false">
      <c r="A103" s="2" t="s">
        <v>378</v>
      </c>
    </row>
    <row r="104" customFormat="false" ht="15" hidden="false" customHeight="false" outlineLevel="0" collapsed="false">
      <c r="A104" s="2" t="s">
        <v>379</v>
      </c>
    </row>
    <row r="105" customFormat="false" ht="15" hidden="false" customHeight="false" outlineLevel="0" collapsed="false">
      <c r="A105" s="2" t="s">
        <v>380</v>
      </c>
    </row>
    <row r="106" customFormat="false" ht="15" hidden="false" customHeight="false" outlineLevel="0" collapsed="false">
      <c r="A106" s="2" t="s">
        <v>381</v>
      </c>
    </row>
    <row r="107" customFormat="false" ht="15" hidden="false" customHeight="false" outlineLevel="0" collapsed="false">
      <c r="A107" s="2" t="s">
        <v>382</v>
      </c>
    </row>
    <row r="108" customFormat="false" ht="15" hidden="false" customHeight="false" outlineLevel="0" collapsed="false">
      <c r="A108" s="2" t="s">
        <v>383</v>
      </c>
    </row>
  </sheetData>
  <autoFilter ref="A5:U101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4"/>
    <col collapsed="false" customWidth="true" hidden="false" outlineLevel="0" max="3" min="3" style="0" width="40"/>
    <col collapsed="false" customWidth="true" hidden="false" outlineLevel="0" max="4" min="4" style="0" width="29"/>
    <col collapsed="false" customWidth="true" hidden="false" outlineLevel="0" max="6" min="5" style="0" width="30"/>
    <col collapsed="false" customWidth="true" hidden="false" outlineLevel="0" max="7" min="7" style="0" width="34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384</v>
      </c>
    </row>
    <row r="3" customFormat="false" ht="48" hidden="false" customHeight="true" outlineLevel="0" collapsed="false">
      <c r="A3" s="4" t="s">
        <v>385</v>
      </c>
      <c r="B3" s="4" t="s">
        <v>7</v>
      </c>
      <c r="C3" s="4" t="s">
        <v>386</v>
      </c>
      <c r="D3" s="4" t="s">
        <v>387</v>
      </c>
      <c r="E3" s="4" t="s">
        <v>388</v>
      </c>
      <c r="F3" s="4" t="s">
        <v>389</v>
      </c>
      <c r="G3" s="4" t="s">
        <v>390</v>
      </c>
      <c r="H3" s="4" t="s">
        <v>391</v>
      </c>
    </row>
    <row r="4" customFormat="false" ht="15" hidden="false" customHeight="false" outlineLevel="0" collapsed="false">
      <c r="A4" s="24" t="s">
        <v>392</v>
      </c>
      <c r="B4" s="25" t="s">
        <v>393</v>
      </c>
      <c r="C4" s="25" t="s">
        <v>394</v>
      </c>
      <c r="D4" s="25" t="n">
        <v>134</v>
      </c>
      <c r="E4" s="25" t="s">
        <v>395</v>
      </c>
      <c r="F4" s="25" t="s">
        <v>396</v>
      </c>
      <c r="G4" s="25" t="s">
        <v>397</v>
      </c>
      <c r="H4" s="26" t="s">
        <v>398</v>
      </c>
    </row>
    <row r="5" customFormat="false" ht="15" hidden="false" customHeight="false" outlineLevel="0" collapsed="false">
      <c r="A5" s="24" t="s">
        <v>144</v>
      </c>
      <c r="B5" s="25" t="s">
        <v>145</v>
      </c>
      <c r="C5" s="25" t="s">
        <v>394</v>
      </c>
      <c r="D5" s="25" t="n">
        <v>134</v>
      </c>
      <c r="E5" s="25" t="s">
        <v>395</v>
      </c>
      <c r="F5" s="25" t="s">
        <v>399</v>
      </c>
      <c r="G5" s="25" t="s">
        <v>400</v>
      </c>
      <c r="H5" s="26" t="s">
        <v>398</v>
      </c>
    </row>
    <row r="6" customFormat="false" ht="15" hidden="false" customHeight="false" outlineLevel="0" collapsed="false">
      <c r="A6" s="24" t="s">
        <v>401</v>
      </c>
      <c r="B6" s="25" t="s">
        <v>402</v>
      </c>
      <c r="C6" s="25" t="s">
        <v>394</v>
      </c>
      <c r="D6" s="25" t="n">
        <v>125</v>
      </c>
      <c r="E6" s="25" t="s">
        <v>395</v>
      </c>
      <c r="F6" s="25" t="s">
        <v>396</v>
      </c>
      <c r="G6" s="25" t="s">
        <v>397</v>
      </c>
      <c r="H6" s="26" t="s">
        <v>398</v>
      </c>
    </row>
    <row r="7" customFormat="false" ht="15" hidden="false" customHeight="false" outlineLevel="0" collapsed="false">
      <c r="A7" s="24" t="s">
        <v>403</v>
      </c>
      <c r="B7" s="25" t="s">
        <v>404</v>
      </c>
      <c r="C7" s="25" t="s">
        <v>405</v>
      </c>
      <c r="D7" s="25" t="n">
        <v>103</v>
      </c>
      <c r="E7" s="25"/>
      <c r="F7" s="25"/>
      <c r="G7" s="25"/>
      <c r="H7" s="26" t="s">
        <v>398</v>
      </c>
    </row>
    <row r="8" customFormat="false" ht="15" hidden="false" customHeight="false" outlineLevel="0" collapsed="false">
      <c r="A8" s="24" t="s">
        <v>73</v>
      </c>
      <c r="B8" s="25" t="s">
        <v>406</v>
      </c>
      <c r="C8" s="25" t="s">
        <v>407</v>
      </c>
      <c r="D8" s="25" t="n">
        <v>155</v>
      </c>
      <c r="E8" s="25" t="s">
        <v>408</v>
      </c>
      <c r="F8" s="25"/>
      <c r="G8" s="25" t="s">
        <v>409</v>
      </c>
      <c r="H8" s="26" t="s">
        <v>398</v>
      </c>
    </row>
    <row r="9" customFormat="false" ht="15" hidden="false" customHeight="false" outlineLevel="0" collapsed="false">
      <c r="A9" s="24" t="s">
        <v>255</v>
      </c>
      <c r="B9" s="25" t="s">
        <v>410</v>
      </c>
      <c r="C9" s="25" t="s">
        <v>411</v>
      </c>
      <c r="D9" s="25" t="n">
        <v>85</v>
      </c>
      <c r="E9" s="25" t="s">
        <v>395</v>
      </c>
      <c r="F9" s="25" t="s">
        <v>412</v>
      </c>
      <c r="G9" s="25"/>
      <c r="H9" s="26" t="s">
        <v>398</v>
      </c>
    </row>
    <row r="10" customFormat="false" ht="15" hidden="false" customHeight="false" outlineLevel="0" collapsed="false">
      <c r="A10" s="24" t="s">
        <v>41</v>
      </c>
      <c r="B10" s="25" t="s">
        <v>413</v>
      </c>
      <c r="C10" s="25" t="s">
        <v>394</v>
      </c>
      <c r="D10" s="25" t="n">
        <v>145</v>
      </c>
      <c r="E10" s="25" t="s">
        <v>395</v>
      </c>
      <c r="F10" s="25" t="s">
        <v>414</v>
      </c>
      <c r="G10" s="25" t="s">
        <v>400</v>
      </c>
      <c r="H10" s="26" t="s">
        <v>398</v>
      </c>
    </row>
    <row r="11" customFormat="false" ht="15" hidden="false" customHeight="false" outlineLevel="0" collapsed="false">
      <c r="A11" s="24" t="s">
        <v>415</v>
      </c>
      <c r="B11" s="25" t="s">
        <v>416</v>
      </c>
      <c r="C11" s="25" t="s">
        <v>417</v>
      </c>
      <c r="D11" s="25"/>
      <c r="E11" s="25" t="s">
        <v>395</v>
      </c>
      <c r="F11" s="25" t="s">
        <v>396</v>
      </c>
      <c r="G11" s="25" t="s">
        <v>418</v>
      </c>
      <c r="H11" s="26" t="s">
        <v>398</v>
      </c>
    </row>
    <row r="12" customFormat="false" ht="15" hidden="false" customHeight="false" outlineLevel="0" collapsed="false">
      <c r="A12" s="24" t="s">
        <v>61</v>
      </c>
      <c r="B12" s="25" t="s">
        <v>419</v>
      </c>
      <c r="C12" s="25" t="s">
        <v>420</v>
      </c>
      <c r="D12" s="25" t="n">
        <v>38</v>
      </c>
      <c r="E12" s="25" t="s">
        <v>395</v>
      </c>
      <c r="F12" s="25" t="s">
        <v>396</v>
      </c>
      <c r="G12" s="25" t="s">
        <v>421</v>
      </c>
      <c r="H12" s="26" t="s">
        <v>398</v>
      </c>
    </row>
    <row r="13" customFormat="false" ht="23.85" hidden="false" customHeight="false" outlineLevel="0" collapsed="false">
      <c r="A13" s="24" t="s">
        <v>273</v>
      </c>
      <c r="B13" s="25" t="s">
        <v>422</v>
      </c>
      <c r="C13" s="25" t="s">
        <v>407</v>
      </c>
      <c r="D13" s="25" t="n">
        <v>135</v>
      </c>
      <c r="E13" s="25" t="s">
        <v>423</v>
      </c>
      <c r="F13" s="25"/>
      <c r="G13" s="25" t="s">
        <v>409</v>
      </c>
      <c r="H13" s="26" t="s">
        <v>398</v>
      </c>
    </row>
    <row r="14" customFormat="false" ht="15" hidden="false" customHeight="false" outlineLevel="0" collapsed="false">
      <c r="A14" s="24" t="s">
        <v>424</v>
      </c>
      <c r="B14" s="25" t="s">
        <v>425</v>
      </c>
      <c r="C14" s="25" t="s">
        <v>426</v>
      </c>
      <c r="D14" s="25" t="n">
        <v>53</v>
      </c>
      <c r="E14" s="25" t="s">
        <v>395</v>
      </c>
      <c r="F14" s="25" t="s">
        <v>427</v>
      </c>
      <c r="G14" s="25" t="s">
        <v>397</v>
      </c>
      <c r="H14" s="26" t="s">
        <v>398</v>
      </c>
    </row>
    <row r="15" customFormat="false" ht="23.85" hidden="false" customHeight="false" outlineLevel="0" collapsed="false">
      <c r="A15" s="24" t="s">
        <v>362</v>
      </c>
      <c r="B15" s="25" t="s">
        <v>428</v>
      </c>
      <c r="C15" s="25" t="s">
        <v>429</v>
      </c>
      <c r="D15" s="25" t="n">
        <v>110</v>
      </c>
      <c r="E15" s="25" t="s">
        <v>395</v>
      </c>
      <c r="F15" s="25" t="s">
        <v>430</v>
      </c>
      <c r="G15" s="25" t="s">
        <v>431</v>
      </c>
      <c r="H15" s="26" t="s">
        <v>398</v>
      </c>
    </row>
    <row r="16" customFormat="false" ht="15" hidden="false" customHeight="false" outlineLevel="0" collapsed="false">
      <c r="A16" s="24" t="s">
        <v>148</v>
      </c>
      <c r="B16" s="25" t="s">
        <v>149</v>
      </c>
      <c r="C16" s="25" t="s">
        <v>432</v>
      </c>
      <c r="D16" s="25" t="n">
        <v>60</v>
      </c>
      <c r="E16" s="25" t="s">
        <v>395</v>
      </c>
      <c r="F16" s="25" t="s">
        <v>433</v>
      </c>
      <c r="G16" s="25" t="s">
        <v>434</v>
      </c>
      <c r="H16" s="26" t="s">
        <v>398</v>
      </c>
    </row>
    <row r="17" customFormat="false" ht="15" hidden="false" customHeight="false" outlineLevel="0" collapsed="false">
      <c r="A17" s="24" t="s">
        <v>85</v>
      </c>
      <c r="B17" s="25" t="s">
        <v>435</v>
      </c>
      <c r="C17" s="25" t="s">
        <v>394</v>
      </c>
      <c r="D17" s="25" t="n">
        <v>134</v>
      </c>
      <c r="E17" s="25" t="s">
        <v>395</v>
      </c>
      <c r="F17" s="25" t="s">
        <v>412</v>
      </c>
      <c r="G17" s="25" t="s">
        <v>436</v>
      </c>
      <c r="H17" s="26" t="s">
        <v>398</v>
      </c>
    </row>
    <row r="18" customFormat="false" ht="15" hidden="false" customHeight="false" outlineLevel="0" collapsed="false">
      <c r="A18" s="24" t="s">
        <v>69</v>
      </c>
      <c r="B18" s="25" t="s">
        <v>437</v>
      </c>
      <c r="C18" s="25" t="s">
        <v>417</v>
      </c>
      <c r="D18" s="25" t="n">
        <v>45</v>
      </c>
      <c r="E18" s="25" t="s">
        <v>438</v>
      </c>
      <c r="F18" s="25" t="s">
        <v>439</v>
      </c>
      <c r="G18" s="25"/>
      <c r="H18" s="26" t="s">
        <v>398</v>
      </c>
    </row>
    <row r="19" customFormat="false" ht="23.85" hidden="false" customHeight="false" outlineLevel="0" collapsed="false">
      <c r="A19" s="24" t="s">
        <v>281</v>
      </c>
      <c r="B19" s="25" t="s">
        <v>440</v>
      </c>
      <c r="C19" s="25" t="s">
        <v>441</v>
      </c>
      <c r="D19" s="25" t="n">
        <v>181</v>
      </c>
      <c r="E19" s="25" t="s">
        <v>442</v>
      </c>
      <c r="F19" s="25"/>
      <c r="G19" s="25" t="s">
        <v>409</v>
      </c>
      <c r="H19" s="26" t="s">
        <v>398</v>
      </c>
    </row>
    <row r="20" customFormat="false" ht="15" hidden="false" customHeight="false" outlineLevel="0" collapsed="false">
      <c r="A20" s="24" t="s">
        <v>92</v>
      </c>
      <c r="B20" s="25" t="s">
        <v>443</v>
      </c>
      <c r="C20" s="25" t="s">
        <v>394</v>
      </c>
      <c r="D20" s="25" t="n">
        <v>125</v>
      </c>
      <c r="E20" s="25" t="s">
        <v>395</v>
      </c>
      <c r="F20" s="25" t="s">
        <v>444</v>
      </c>
      <c r="G20" s="25" t="s">
        <v>445</v>
      </c>
      <c r="H20" s="26" t="s">
        <v>398</v>
      </c>
    </row>
    <row r="21" customFormat="false" ht="23.85" hidden="false" customHeight="false" outlineLevel="0" collapsed="false">
      <c r="A21" s="24" t="s">
        <v>337</v>
      </c>
      <c r="B21" s="25" t="s">
        <v>446</v>
      </c>
      <c r="C21" s="25" t="s">
        <v>394</v>
      </c>
      <c r="D21" s="25" t="n">
        <v>120</v>
      </c>
      <c r="E21" s="25" t="s">
        <v>447</v>
      </c>
      <c r="F21" s="25" t="s">
        <v>448</v>
      </c>
      <c r="G21" s="25" t="s">
        <v>449</v>
      </c>
      <c r="H21" s="26" t="s">
        <v>398</v>
      </c>
    </row>
    <row r="22" customFormat="false" ht="15" hidden="false" customHeight="false" outlineLevel="0" collapsed="false">
      <c r="A22" s="24" t="s">
        <v>79</v>
      </c>
      <c r="B22" s="25" t="s">
        <v>450</v>
      </c>
      <c r="C22" s="25" t="s">
        <v>394</v>
      </c>
      <c r="D22" s="25" t="n">
        <v>134</v>
      </c>
      <c r="E22" s="25" t="s">
        <v>395</v>
      </c>
      <c r="F22" s="25" t="s">
        <v>451</v>
      </c>
      <c r="G22" s="25" t="s">
        <v>409</v>
      </c>
      <c r="H22" s="26" t="s">
        <v>398</v>
      </c>
    </row>
    <row r="23" customFormat="false" ht="23.85" hidden="false" customHeight="false" outlineLevel="0" collapsed="false">
      <c r="A23" s="24" t="s">
        <v>332</v>
      </c>
      <c r="B23" s="25" t="s">
        <v>452</v>
      </c>
      <c r="C23" s="25" t="s">
        <v>394</v>
      </c>
      <c r="D23" s="25" t="n">
        <v>140</v>
      </c>
      <c r="E23" s="25" t="s">
        <v>447</v>
      </c>
      <c r="F23" s="25" t="s">
        <v>448</v>
      </c>
      <c r="G23" s="25" t="s">
        <v>449</v>
      </c>
      <c r="H23" s="26" t="s">
        <v>398</v>
      </c>
    </row>
    <row r="24" customFormat="false" ht="15" hidden="false" customHeight="false" outlineLevel="0" collapsed="false">
      <c r="A24" s="24" t="s">
        <v>27</v>
      </c>
      <c r="B24" s="25" t="s">
        <v>30</v>
      </c>
      <c r="C24" s="25" t="s">
        <v>394</v>
      </c>
      <c r="D24" s="25" t="n">
        <v>125</v>
      </c>
      <c r="E24" s="25" t="s">
        <v>395</v>
      </c>
      <c r="F24" s="25" t="s">
        <v>451</v>
      </c>
      <c r="G24" s="25" t="s">
        <v>453</v>
      </c>
      <c r="H24" s="26" t="s">
        <v>398</v>
      </c>
    </row>
    <row r="25" customFormat="false" ht="15" hidden="false" customHeight="false" outlineLevel="0" collapsed="false">
      <c r="A25" s="24" t="s">
        <v>186</v>
      </c>
      <c r="B25" s="25" t="s">
        <v>454</v>
      </c>
      <c r="C25" s="25" t="s">
        <v>455</v>
      </c>
      <c r="D25" s="25"/>
      <c r="E25" s="25" t="s">
        <v>456</v>
      </c>
      <c r="F25" s="25" t="s">
        <v>457</v>
      </c>
      <c r="G25" s="25" t="s">
        <v>458</v>
      </c>
      <c r="H25" s="26" t="s">
        <v>398</v>
      </c>
    </row>
    <row r="26" customFormat="false" ht="15" hidden="false" customHeight="false" outlineLevel="0" collapsed="false">
      <c r="A26" s="24" t="s">
        <v>459</v>
      </c>
      <c r="B26" s="25" t="s">
        <v>460</v>
      </c>
      <c r="C26" s="25" t="s">
        <v>394</v>
      </c>
      <c r="D26" s="25" t="n">
        <v>120</v>
      </c>
      <c r="E26" s="25" t="s">
        <v>395</v>
      </c>
      <c r="F26" s="25" t="s">
        <v>444</v>
      </c>
      <c r="G26" s="25" t="s">
        <v>397</v>
      </c>
      <c r="H26" s="26" t="s">
        <v>398</v>
      </c>
    </row>
    <row r="27" customFormat="false" ht="15" hidden="false" customHeight="false" outlineLevel="0" collapsed="false">
      <c r="A27" s="24" t="s">
        <v>89</v>
      </c>
      <c r="B27" s="25" t="s">
        <v>461</v>
      </c>
      <c r="C27" s="25" t="s">
        <v>411</v>
      </c>
      <c r="D27" s="25" t="n">
        <v>84</v>
      </c>
      <c r="E27" s="25" t="s">
        <v>395</v>
      </c>
      <c r="F27" s="25" t="s">
        <v>412</v>
      </c>
      <c r="G27" s="25" t="s">
        <v>462</v>
      </c>
      <c r="H27" s="26" t="s">
        <v>398</v>
      </c>
    </row>
    <row r="28" customFormat="false" ht="15" hidden="false" customHeight="false" outlineLevel="0" collapsed="false">
      <c r="A28" s="24" t="s">
        <v>463</v>
      </c>
      <c r="B28" s="25" t="s">
        <v>464</v>
      </c>
      <c r="C28" s="25" t="s">
        <v>405</v>
      </c>
      <c r="D28" s="25" t="n">
        <v>114</v>
      </c>
      <c r="E28" s="25"/>
      <c r="F28" s="25"/>
      <c r="G28" s="25"/>
      <c r="H28" s="26" t="s">
        <v>398</v>
      </c>
    </row>
    <row r="30" customFormat="false" ht="15" hidden="false" customHeight="false" outlineLevel="0" collapsed="false">
      <c r="A30" s="27" t="s">
        <v>465</v>
      </c>
    </row>
    <row r="31" customFormat="false" ht="48" hidden="false" customHeight="true" outlineLevel="0" collapsed="false">
      <c r="A31" s="4" t="s">
        <v>466</v>
      </c>
      <c r="B31" s="4" t="s">
        <v>467</v>
      </c>
      <c r="C31" s="4" t="s">
        <v>468</v>
      </c>
      <c r="D31" s="4" t="s">
        <v>469</v>
      </c>
    </row>
    <row r="32" customFormat="false" ht="61.5" hidden="false" customHeight="true" outlineLevel="0" collapsed="false">
      <c r="A32" s="28" t="s">
        <v>470</v>
      </c>
      <c r="B32" s="29" t="s">
        <v>471</v>
      </c>
      <c r="C32" s="29" t="s">
        <v>472</v>
      </c>
      <c r="D32" s="30"/>
    </row>
    <row r="33" customFormat="false" ht="61.5" hidden="false" customHeight="true" outlineLevel="0" collapsed="false">
      <c r="A33" s="28" t="s">
        <v>473</v>
      </c>
      <c r="B33" s="29" t="s">
        <v>474</v>
      </c>
      <c r="C33" s="29" t="s">
        <v>475</v>
      </c>
      <c r="D33" s="30"/>
    </row>
    <row r="34" customFormat="false" ht="61.5" hidden="false" customHeight="true" outlineLevel="0" collapsed="false">
      <c r="A34" s="28" t="s">
        <v>476</v>
      </c>
      <c r="B34" s="29" t="s">
        <v>477</v>
      </c>
      <c r="C34" s="29" t="s">
        <v>478</v>
      </c>
      <c r="D34" s="30"/>
    </row>
    <row r="35" customFormat="false" ht="61.5" hidden="false" customHeight="true" outlineLevel="0" collapsed="false">
      <c r="A35" s="28" t="s">
        <v>479</v>
      </c>
      <c r="B35" s="29" t="s">
        <v>480</v>
      </c>
      <c r="C35" s="29" t="s">
        <v>481</v>
      </c>
      <c r="D35" s="30"/>
    </row>
    <row r="36" customFormat="false" ht="61.5" hidden="false" customHeight="true" outlineLevel="0" collapsed="false">
      <c r="A36" s="28" t="s">
        <v>482</v>
      </c>
      <c r="B36" s="29" t="s">
        <v>483</v>
      </c>
      <c r="C36" s="29" t="s">
        <v>484</v>
      </c>
      <c r="D36" s="30"/>
    </row>
    <row r="37" customFormat="false" ht="61.5" hidden="false" customHeight="true" outlineLevel="0" collapsed="false">
      <c r="A37" s="28" t="s">
        <v>485</v>
      </c>
      <c r="B37" s="29" t="s">
        <v>486</v>
      </c>
      <c r="C37" s="29" t="s">
        <v>487</v>
      </c>
      <c r="D37" s="30"/>
    </row>
    <row r="38" customFormat="false" ht="61.5" hidden="false" customHeight="true" outlineLevel="0" collapsed="false">
      <c r="A38" s="28" t="s">
        <v>488</v>
      </c>
      <c r="B38" s="29" t="s">
        <v>489</v>
      </c>
      <c r="C38" s="29" t="s">
        <v>490</v>
      </c>
      <c r="D38" s="30"/>
    </row>
    <row r="39" customFormat="false" ht="61.5" hidden="false" customHeight="true" outlineLevel="0" collapsed="false">
      <c r="A39" s="28" t="s">
        <v>491</v>
      </c>
      <c r="B39" s="29" t="s">
        <v>492</v>
      </c>
      <c r="C39" s="29" t="s">
        <v>493</v>
      </c>
      <c r="D39" s="30"/>
    </row>
    <row r="40" customFormat="false" ht="61.5" hidden="false" customHeight="true" outlineLevel="0" collapsed="false">
      <c r="A40" s="28" t="s">
        <v>494</v>
      </c>
      <c r="B40" s="29" t="s">
        <v>495</v>
      </c>
      <c r="C40" s="29" t="s">
        <v>496</v>
      </c>
      <c r="D40" s="30"/>
    </row>
    <row r="41" customFormat="false" ht="61.5" hidden="false" customHeight="true" outlineLevel="0" collapsed="false">
      <c r="A41" s="28" t="s">
        <v>497</v>
      </c>
      <c r="B41" s="29" t="s">
        <v>498</v>
      </c>
      <c r="C41" s="29" t="s">
        <v>499</v>
      </c>
      <c r="D41" s="30"/>
    </row>
    <row r="42" customFormat="false" ht="61.5" hidden="false" customHeight="true" outlineLevel="0" collapsed="false">
      <c r="A42" s="28" t="s">
        <v>500</v>
      </c>
      <c r="B42" s="29" t="s">
        <v>501</v>
      </c>
      <c r="C42" s="29" t="s">
        <v>502</v>
      </c>
      <c r="D42" s="30"/>
    </row>
    <row r="43" customFormat="false" ht="61.5" hidden="false" customHeight="true" outlineLevel="0" collapsed="false">
      <c r="A43" s="28" t="s">
        <v>503</v>
      </c>
      <c r="B43" s="29" t="s">
        <v>74</v>
      </c>
      <c r="C43" s="29" t="s">
        <v>504</v>
      </c>
      <c r="D43" s="30"/>
    </row>
    <row r="44" customFormat="false" ht="61.5" hidden="false" customHeight="true" outlineLevel="0" collapsed="false">
      <c r="A44" s="28" t="s">
        <v>505</v>
      </c>
      <c r="B44" s="29" t="s">
        <v>506</v>
      </c>
      <c r="C44" s="29" t="s">
        <v>507</v>
      </c>
      <c r="D44" s="30"/>
    </row>
    <row r="45" customFormat="false" ht="61.5" hidden="false" customHeight="true" outlineLevel="0" collapsed="false">
      <c r="A45" s="28" t="s">
        <v>508</v>
      </c>
      <c r="B45" s="29" t="s">
        <v>509</v>
      </c>
      <c r="C45" s="29" t="s">
        <v>510</v>
      </c>
      <c r="D45" s="30"/>
    </row>
    <row r="46" customFormat="false" ht="61.5" hidden="false" customHeight="true" outlineLevel="0" collapsed="false">
      <c r="A46" s="28" t="s">
        <v>511</v>
      </c>
      <c r="B46" s="29" t="s">
        <v>512</v>
      </c>
      <c r="C46" s="29" t="s">
        <v>513</v>
      </c>
      <c r="D46" s="30"/>
    </row>
    <row r="47" customFormat="false" ht="61.5" hidden="false" customHeight="true" outlineLevel="0" collapsed="false">
      <c r="A47" s="28" t="s">
        <v>514</v>
      </c>
      <c r="B47" s="29" t="s">
        <v>515</v>
      </c>
      <c r="C47" s="29" t="s">
        <v>516</v>
      </c>
      <c r="D47" s="30"/>
    </row>
    <row r="48" customFormat="false" ht="61.5" hidden="false" customHeight="true" outlineLevel="0" collapsed="false">
      <c r="A48" s="28" t="s">
        <v>517</v>
      </c>
      <c r="B48" s="29" t="s">
        <v>518</v>
      </c>
      <c r="C48" s="29" t="s">
        <v>519</v>
      </c>
      <c r="D48" s="30"/>
    </row>
    <row r="49" customFormat="false" ht="61.5" hidden="false" customHeight="true" outlineLevel="0" collapsed="false">
      <c r="A49" s="28" t="s">
        <v>520</v>
      </c>
      <c r="B49" s="29" t="s">
        <v>30</v>
      </c>
      <c r="C49" s="29" t="s">
        <v>521</v>
      </c>
      <c r="D49" s="30"/>
    </row>
    <row r="50" customFormat="false" ht="61.5" hidden="false" customHeight="true" outlineLevel="0" collapsed="false">
      <c r="A50" s="28" t="s">
        <v>522</v>
      </c>
      <c r="B50" s="29" t="s">
        <v>523</v>
      </c>
      <c r="C50" s="29" t="s">
        <v>524</v>
      </c>
      <c r="D50" s="30"/>
    </row>
    <row r="51" customFormat="false" ht="61.5" hidden="false" customHeight="true" outlineLevel="0" collapsed="false">
      <c r="A51" s="28" t="s">
        <v>525</v>
      </c>
      <c r="B51" s="29" t="s">
        <v>526</v>
      </c>
      <c r="C51" s="29" t="s">
        <v>527</v>
      </c>
      <c r="D51" s="30"/>
    </row>
    <row r="52" customFormat="false" ht="61.5" hidden="false" customHeight="true" outlineLevel="0" collapsed="false">
      <c r="A52" s="28" t="s">
        <v>96</v>
      </c>
      <c r="B52" s="29" t="s">
        <v>97</v>
      </c>
      <c r="C52" s="29" t="s">
        <v>528</v>
      </c>
      <c r="D52" s="30"/>
    </row>
    <row r="53" customFormat="false" ht="61.5" hidden="false" customHeight="true" outlineLevel="0" collapsed="false">
      <c r="A53" s="28" t="s">
        <v>529</v>
      </c>
      <c r="B53" s="29" t="s">
        <v>530</v>
      </c>
      <c r="C53" s="29" t="s">
        <v>531</v>
      </c>
      <c r="D53" s="30"/>
    </row>
    <row r="54" customFormat="false" ht="61.5" hidden="false" customHeight="true" outlineLevel="0" collapsed="false">
      <c r="A54" s="28" t="s">
        <v>532</v>
      </c>
      <c r="B54" s="29" t="s">
        <v>533</v>
      </c>
      <c r="C54" s="29" t="s">
        <v>534</v>
      </c>
      <c r="D54" s="30"/>
    </row>
    <row r="55" customFormat="false" ht="61.5" hidden="false" customHeight="true" outlineLevel="0" collapsed="false">
      <c r="A55" s="28" t="s">
        <v>535</v>
      </c>
      <c r="B55" s="29" t="s">
        <v>536</v>
      </c>
      <c r="C55" s="29" t="s">
        <v>537</v>
      </c>
      <c r="D55" s="30"/>
    </row>
    <row r="56" customFormat="false" ht="61.5" hidden="false" customHeight="true" outlineLevel="0" collapsed="false">
      <c r="A56" s="28" t="s">
        <v>167</v>
      </c>
      <c r="B56" s="29" t="s">
        <v>538</v>
      </c>
      <c r="C56" s="29" t="s">
        <v>539</v>
      </c>
      <c r="D56" s="30"/>
    </row>
    <row r="57" customFormat="false" ht="61.5" hidden="false" customHeight="true" outlineLevel="0" collapsed="false">
      <c r="A57" s="28" t="s">
        <v>540</v>
      </c>
      <c r="B57" s="29" t="s">
        <v>541</v>
      </c>
      <c r="C57" s="29" t="s">
        <v>542</v>
      </c>
      <c r="D57" s="30"/>
    </row>
    <row r="58" customFormat="false" ht="61.5" hidden="false" customHeight="true" outlineLevel="0" collapsed="false">
      <c r="A58" s="28" t="s">
        <v>543</v>
      </c>
      <c r="B58" s="29" t="s">
        <v>544</v>
      </c>
      <c r="C58" s="29" t="s">
        <v>545</v>
      </c>
      <c r="D58" s="30"/>
    </row>
    <row r="59" customFormat="false" ht="61.5" hidden="false" customHeight="true" outlineLevel="0" collapsed="false">
      <c r="A59" s="28" t="s">
        <v>546</v>
      </c>
      <c r="B59" s="29" t="s">
        <v>547</v>
      </c>
      <c r="C59" s="29" t="s">
        <v>548</v>
      </c>
      <c r="D59" s="30"/>
    </row>
    <row r="60" customFormat="false" ht="61.5" hidden="false" customHeight="true" outlineLevel="0" collapsed="false">
      <c r="A60" s="28" t="s">
        <v>117</v>
      </c>
      <c r="B60" s="29" t="s">
        <v>549</v>
      </c>
      <c r="C60" s="29" t="s">
        <v>550</v>
      </c>
      <c r="D60" s="30"/>
    </row>
    <row r="61" customFormat="false" ht="61.5" hidden="false" customHeight="true" outlineLevel="0" collapsed="false">
      <c r="A61" s="28" t="s">
        <v>551</v>
      </c>
      <c r="B61" s="29" t="s">
        <v>552</v>
      </c>
      <c r="C61" s="29" t="s">
        <v>553</v>
      </c>
      <c r="D61" s="30"/>
    </row>
    <row r="62" customFormat="false" ht="61.5" hidden="false" customHeight="true" outlineLevel="0" collapsed="false">
      <c r="A62" s="28" t="s">
        <v>554</v>
      </c>
      <c r="B62" s="29" t="s">
        <v>555</v>
      </c>
      <c r="C62" s="29" t="s">
        <v>556</v>
      </c>
      <c r="D62" s="30"/>
    </row>
    <row r="63" customFormat="false" ht="61.5" hidden="false" customHeight="true" outlineLevel="0" collapsed="false">
      <c r="A63" s="28" t="s">
        <v>557</v>
      </c>
      <c r="B63" s="29" t="s">
        <v>558</v>
      </c>
      <c r="C63" s="29" t="s">
        <v>559</v>
      </c>
      <c r="D63" s="30"/>
    </row>
    <row r="64" customFormat="false" ht="61.5" hidden="false" customHeight="true" outlineLevel="0" collapsed="false">
      <c r="A64" s="28" t="s">
        <v>560</v>
      </c>
      <c r="B64" s="29" t="s">
        <v>561</v>
      </c>
      <c r="C64" s="29" t="s">
        <v>562</v>
      </c>
      <c r="D64" s="30"/>
    </row>
    <row r="65" customFormat="false" ht="61.5" hidden="false" customHeight="true" outlineLevel="0" collapsed="false">
      <c r="A65" s="28" t="s">
        <v>563</v>
      </c>
      <c r="B65" s="29" t="s">
        <v>564</v>
      </c>
      <c r="C65" s="29" t="s">
        <v>565</v>
      </c>
      <c r="D65" s="30"/>
    </row>
    <row r="66" customFormat="false" ht="61.5" hidden="false" customHeight="true" outlineLevel="0" collapsed="false">
      <c r="A66" s="28" t="s">
        <v>566</v>
      </c>
      <c r="B66" s="29" t="s">
        <v>567</v>
      </c>
      <c r="C66" s="29" t="s">
        <v>568</v>
      </c>
      <c r="D66" s="30"/>
    </row>
    <row r="67" customFormat="false" ht="61.5" hidden="false" customHeight="true" outlineLevel="0" collapsed="false">
      <c r="A67" s="28" t="s">
        <v>569</v>
      </c>
      <c r="B67" s="29" t="s">
        <v>570</v>
      </c>
      <c r="C67" s="29" t="s">
        <v>571</v>
      </c>
      <c r="D67" s="30"/>
    </row>
    <row r="68" customFormat="false" ht="61.5" hidden="false" customHeight="true" outlineLevel="0" collapsed="false">
      <c r="A68" s="28" t="s">
        <v>572</v>
      </c>
      <c r="B68" s="29" t="s">
        <v>573</v>
      </c>
      <c r="C68" s="29" t="s">
        <v>574</v>
      </c>
      <c r="D68" s="30"/>
    </row>
    <row r="69" customFormat="false" ht="61.5" hidden="false" customHeight="true" outlineLevel="0" collapsed="false">
      <c r="A69" s="28" t="s">
        <v>575</v>
      </c>
      <c r="B69" s="29" t="s">
        <v>576</v>
      </c>
      <c r="C69" s="29" t="s">
        <v>577</v>
      </c>
      <c r="D69" s="30"/>
    </row>
    <row r="70" customFormat="false" ht="61.5" hidden="false" customHeight="true" outlineLevel="0" collapsed="false">
      <c r="A70" s="28" t="s">
        <v>578</v>
      </c>
      <c r="B70" s="29" t="s">
        <v>579</v>
      </c>
      <c r="C70" s="29" t="s">
        <v>580</v>
      </c>
      <c r="D70" s="30"/>
    </row>
    <row r="71" customFormat="false" ht="61.5" hidden="false" customHeight="true" outlineLevel="0" collapsed="false">
      <c r="A71" s="28" t="s">
        <v>581</v>
      </c>
      <c r="B71" s="29" t="s">
        <v>582</v>
      </c>
      <c r="C71" s="29" t="s">
        <v>583</v>
      </c>
      <c r="D71" s="30"/>
    </row>
  </sheetData>
  <hyperlinks>
    <hyperlink ref="H4" r:id="rId1" display="View drawing"/>
    <hyperlink ref="H5" r:id="rId2" display="View drawing"/>
    <hyperlink ref="H6" r:id="rId3" display="View drawing"/>
    <hyperlink ref="H7" r:id="rId4" display="View drawing"/>
    <hyperlink ref="H8" r:id="rId5" display="View drawing"/>
    <hyperlink ref="H9" r:id="rId6" display="View drawing"/>
    <hyperlink ref="H10" r:id="rId7" display="View drawing"/>
    <hyperlink ref="H11" r:id="rId8" display="View drawing"/>
    <hyperlink ref="H12" r:id="rId9" display="View drawing"/>
    <hyperlink ref="H13" r:id="rId10" display="View drawing"/>
    <hyperlink ref="H14" r:id="rId11" display="View drawing"/>
    <hyperlink ref="H15" r:id="rId12" display="View drawing"/>
    <hyperlink ref="H16" r:id="rId13" display="View drawing"/>
    <hyperlink ref="H17" r:id="rId14" display="View drawing"/>
    <hyperlink ref="H18" r:id="rId15" display="View drawing"/>
    <hyperlink ref="H19" r:id="rId16" display="View drawing"/>
    <hyperlink ref="H20" r:id="rId17" display="View drawing"/>
    <hyperlink ref="H21" r:id="rId18" display="View drawing"/>
    <hyperlink ref="H22" r:id="rId19" display="View drawing"/>
    <hyperlink ref="H23" r:id="rId20" display="View drawing"/>
    <hyperlink ref="H24" r:id="rId21" display="View drawing"/>
    <hyperlink ref="H25" r:id="rId22" display="View drawing"/>
    <hyperlink ref="H26" r:id="rId23" display="View drawing"/>
    <hyperlink ref="H27" r:id="rId24" display="View drawing"/>
    <hyperlink ref="H28" r:id="rId25" display="View drawin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6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5" min="5" style="0" width="34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" t="s">
        <v>584</v>
      </c>
    </row>
    <row r="3" customFormat="false" ht="15" hidden="false" customHeight="false" outlineLevel="0" collapsed="false">
      <c r="A3" s="31" t="s">
        <v>585</v>
      </c>
    </row>
    <row r="4" customFormat="false" ht="15" hidden="false" customHeight="false" outlineLevel="0" collapsed="false">
      <c r="A4" s="32" t="s">
        <v>586</v>
      </c>
    </row>
    <row r="5" customFormat="false" ht="15" hidden="false" customHeight="false" outlineLevel="0" collapsed="false">
      <c r="A5" s="32" t="s">
        <v>587</v>
      </c>
    </row>
    <row r="6" customFormat="false" ht="15" hidden="false" customHeight="false" outlineLevel="0" collapsed="false">
      <c r="A6" s="2" t="s">
        <v>588</v>
      </c>
    </row>
    <row r="7" customFormat="false" ht="15" hidden="false" customHeight="false" outlineLevel="0" collapsed="false">
      <c r="A7" s="2" t="s">
        <v>589</v>
      </c>
    </row>
    <row r="9" customFormat="false" ht="48" hidden="false" customHeight="true" outlineLevel="0" collapsed="false">
      <c r="A9" s="4" t="s">
        <v>590</v>
      </c>
      <c r="B9" s="4" t="s">
        <v>591</v>
      </c>
      <c r="C9" s="4" t="s">
        <v>592</v>
      </c>
      <c r="D9" s="4" t="s">
        <v>593</v>
      </c>
      <c r="E9" s="4" t="s">
        <v>594</v>
      </c>
      <c r="F9" s="4" t="s">
        <v>23</v>
      </c>
    </row>
    <row r="10" customFormat="false" ht="15" hidden="false" customHeight="false" outlineLevel="0" collapsed="false">
      <c r="A10" s="16" t="s">
        <v>39</v>
      </c>
      <c r="B10" s="16" t="s">
        <v>595</v>
      </c>
      <c r="C10" s="16" t="s">
        <v>596</v>
      </c>
      <c r="D10" s="16" t="s">
        <v>597</v>
      </c>
      <c r="E10" s="16" t="s">
        <v>598</v>
      </c>
      <c r="F10" s="16"/>
    </row>
    <row r="11" customFormat="false" ht="15" hidden="false" customHeight="false" outlineLevel="0" collapsed="false">
      <c r="A11" s="16" t="s">
        <v>599</v>
      </c>
      <c r="B11" s="16" t="s">
        <v>600</v>
      </c>
      <c r="C11" s="16" t="s">
        <v>596</v>
      </c>
      <c r="D11" s="16" t="s">
        <v>597</v>
      </c>
      <c r="E11" s="16" t="s">
        <v>598</v>
      </c>
      <c r="F11" s="16" t="s">
        <v>601</v>
      </c>
    </row>
    <row r="12" customFormat="false" ht="15" hidden="false" customHeight="false" outlineLevel="0" collapsed="false">
      <c r="A12" s="16" t="s">
        <v>599</v>
      </c>
      <c r="B12" s="16" t="s">
        <v>602</v>
      </c>
      <c r="C12" s="16" t="s">
        <v>596</v>
      </c>
      <c r="D12" s="16" t="s">
        <v>597</v>
      </c>
      <c r="E12" s="16" t="s">
        <v>598</v>
      </c>
      <c r="F12" s="16" t="s">
        <v>603</v>
      </c>
    </row>
    <row r="13" customFormat="false" ht="15" hidden="false" customHeight="false" outlineLevel="0" collapsed="false">
      <c r="A13" s="16" t="s">
        <v>604</v>
      </c>
      <c r="B13" s="16" t="s">
        <v>605</v>
      </c>
      <c r="C13" s="16" t="s">
        <v>596</v>
      </c>
      <c r="D13" s="16" t="s">
        <v>597</v>
      </c>
      <c r="E13" s="16" t="s">
        <v>598</v>
      </c>
      <c r="F13" s="16"/>
    </row>
    <row r="14" customFormat="false" ht="15" hidden="false" customHeight="false" outlineLevel="0" collapsed="false">
      <c r="A14" s="16" t="s">
        <v>606</v>
      </c>
      <c r="B14" s="16" t="s">
        <v>607</v>
      </c>
      <c r="C14" s="16" t="s">
        <v>596</v>
      </c>
      <c r="D14" s="16" t="s">
        <v>597</v>
      </c>
      <c r="E14" s="16" t="s">
        <v>598</v>
      </c>
      <c r="F14" s="16" t="s">
        <v>608</v>
      </c>
    </row>
    <row r="15" customFormat="false" ht="15" hidden="false" customHeight="false" outlineLevel="0" collapsed="false">
      <c r="A15" s="16" t="s">
        <v>609</v>
      </c>
      <c r="B15" s="16" t="s">
        <v>610</v>
      </c>
      <c r="C15" s="16" t="s">
        <v>611</v>
      </c>
      <c r="D15" s="16" t="s">
        <v>612</v>
      </c>
      <c r="E15" s="16" t="s">
        <v>613</v>
      </c>
      <c r="F15" s="16" t="s">
        <v>614</v>
      </c>
    </row>
    <row r="16" customFormat="false" ht="15" hidden="false" customHeight="false" outlineLevel="0" collapsed="false">
      <c r="A16" s="16" t="s">
        <v>615</v>
      </c>
      <c r="B16" s="16" t="s">
        <v>616</v>
      </c>
      <c r="C16" s="16" t="s">
        <v>596</v>
      </c>
      <c r="D16" s="16" t="s">
        <v>597</v>
      </c>
      <c r="E16" s="16" t="s">
        <v>598</v>
      </c>
      <c r="F16" s="16"/>
    </row>
    <row r="17" customFormat="false" ht="15" hidden="false" customHeight="false" outlineLevel="0" collapsed="false">
      <c r="A17" s="16" t="s">
        <v>617</v>
      </c>
      <c r="B17" s="16" t="s">
        <v>618</v>
      </c>
      <c r="C17" s="16" t="s">
        <v>596</v>
      </c>
      <c r="D17" s="16" t="s">
        <v>597</v>
      </c>
      <c r="E17" s="16" t="s">
        <v>598</v>
      </c>
      <c r="F17" s="16"/>
    </row>
    <row r="18" customFormat="false" ht="15" hidden="false" customHeight="false" outlineLevel="0" collapsed="false">
      <c r="A18" s="16" t="s">
        <v>619</v>
      </c>
      <c r="B18" s="16" t="s">
        <v>620</v>
      </c>
      <c r="C18" s="16" t="s">
        <v>596</v>
      </c>
      <c r="D18" s="16" t="s">
        <v>597</v>
      </c>
      <c r="E18" s="16" t="s">
        <v>598</v>
      </c>
      <c r="F18" s="16"/>
    </row>
    <row r="19" customFormat="false" ht="15" hidden="false" customHeight="false" outlineLevel="0" collapsed="false">
      <c r="A19" s="16" t="s">
        <v>621</v>
      </c>
      <c r="B19" s="16" t="s">
        <v>607</v>
      </c>
      <c r="C19" s="16" t="s">
        <v>596</v>
      </c>
      <c r="D19" s="16" t="s">
        <v>597</v>
      </c>
      <c r="E19" s="16" t="s">
        <v>598</v>
      </c>
      <c r="F19" s="16" t="s">
        <v>622</v>
      </c>
    </row>
    <row r="20" customFormat="false" ht="15" hidden="false" customHeight="false" outlineLevel="0" collapsed="false">
      <c r="A20" s="16" t="s">
        <v>623</v>
      </c>
      <c r="B20" s="16" t="s">
        <v>605</v>
      </c>
      <c r="C20" s="16" t="s">
        <v>596</v>
      </c>
      <c r="D20" s="16" t="s">
        <v>597</v>
      </c>
      <c r="E20" s="16" t="s">
        <v>598</v>
      </c>
      <c r="F20" s="16" t="s">
        <v>622</v>
      </c>
    </row>
    <row r="21" customFormat="false" ht="15" hidden="false" customHeight="false" outlineLevel="0" collapsed="false">
      <c r="A21" s="16" t="s">
        <v>624</v>
      </c>
      <c r="B21" s="16" t="s">
        <v>620</v>
      </c>
      <c r="C21" s="16" t="s">
        <v>596</v>
      </c>
      <c r="D21" s="16" t="s">
        <v>597</v>
      </c>
      <c r="E21" s="16" t="s">
        <v>598</v>
      </c>
      <c r="F21" s="16"/>
    </row>
    <row r="22" customFormat="false" ht="15" hidden="false" customHeight="false" outlineLevel="0" collapsed="false">
      <c r="A22" s="16" t="s">
        <v>625</v>
      </c>
      <c r="B22" s="16" t="s">
        <v>617</v>
      </c>
      <c r="C22" s="16" t="s">
        <v>596</v>
      </c>
      <c r="D22" s="16" t="s">
        <v>597</v>
      </c>
      <c r="E22" s="16" t="s">
        <v>598</v>
      </c>
      <c r="F22" s="16"/>
    </row>
    <row r="23" customFormat="false" ht="15" hidden="false" customHeight="false" outlineLevel="0" collapsed="false">
      <c r="A23" s="16" t="s">
        <v>626</v>
      </c>
      <c r="B23" s="16" t="s">
        <v>616</v>
      </c>
      <c r="C23" s="16" t="s">
        <v>596</v>
      </c>
      <c r="D23" s="16" t="s">
        <v>597</v>
      </c>
      <c r="E23" s="16" t="s">
        <v>598</v>
      </c>
      <c r="F23" s="16"/>
    </row>
    <row r="24" customFormat="false" ht="15" hidden="false" customHeight="false" outlineLevel="0" collapsed="false">
      <c r="A24" s="16" t="s">
        <v>627</v>
      </c>
      <c r="B24" s="16" t="s">
        <v>628</v>
      </c>
      <c r="C24" s="16" t="s">
        <v>596</v>
      </c>
      <c r="D24" s="16" t="s">
        <v>629</v>
      </c>
      <c r="E24" s="16" t="s">
        <v>598</v>
      </c>
      <c r="F24" s="16"/>
    </row>
    <row r="26" customFormat="false" ht="15" hidden="false" customHeight="false" outlineLevel="0" collapsed="false">
      <c r="A26" s="2" t="s">
        <v>630</v>
      </c>
    </row>
    <row r="27" customFormat="false" ht="15" hidden="false" customHeight="false" outlineLevel="0" collapsed="false">
      <c r="A27" s="2" t="s">
        <v>631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2026-10-09T18:19:30Z</dcterms:created>
  <dc:creator>openpyxl</dc:creator>
  <dc:description/>
  <dc:language>en-US</dc:language>
  <cp:lastModifiedBy/>
  <dcterms:modified xsi:type="dcterms:W3CDTF">2026-10-09T18:19:30Z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